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795" windowHeight="11655" tabRatio="866"/>
  </bookViews>
  <sheets>
    <sheet name="총괄" sheetId="4" r:id="rId1"/>
    <sheet name="1.홍보정보담당관" sheetId="1" r:id="rId2"/>
    <sheet name="2.자치행정과" sheetId="5" r:id="rId3"/>
    <sheet name="3.사회복지과" sheetId="6" r:id="rId4"/>
    <sheet name="4.여성가족과" sheetId="7" r:id="rId5"/>
    <sheet name="5.문화관광과" sheetId="8" r:id="rId6"/>
    <sheet name="6.평생교육새마을과" sheetId="9" r:id="rId7"/>
    <sheet name="7.지역경제과" sheetId="10" r:id="rId8"/>
    <sheet name="8.보건소" sheetId="11" r:id="rId9"/>
    <sheet name="9.농업기술센터" sheetId="12" r:id="rId10"/>
    <sheet name="10.시립도서관" sheetId="13" r:id="rId11"/>
    <sheet name="Sheet2" sheetId="2" r:id="rId12"/>
    <sheet name="Sheet3" sheetId="3" r:id="rId13"/>
  </sheets>
  <definedNames>
    <definedName name="_xlnm._FilterDatabase" localSheetId="2" hidden="1">'2.자치행정과'!$A$21:$N$128</definedName>
    <definedName name="_xlnm.Print_Titles" localSheetId="1">'1.홍보정보담당관'!$7:$7</definedName>
    <definedName name="_xlnm.Print_Titles" localSheetId="10">'10.시립도서관'!$21:$21</definedName>
    <definedName name="_xlnm.Print_Titles" localSheetId="2">'2.자치행정과'!$21:$21</definedName>
    <definedName name="_xlnm.Print_Titles" localSheetId="3">'3.사회복지과'!$12:$12</definedName>
    <definedName name="_xlnm.Print_Titles" localSheetId="4">'4.여성가족과'!$15:$15</definedName>
    <definedName name="_xlnm.Print_Titles" localSheetId="5">'5.문화관광과'!$10:$10</definedName>
    <definedName name="_xlnm.Print_Titles" localSheetId="6">'6.평생교육새마을과'!$11:$11</definedName>
    <definedName name="_xlnm.Print_Titles" localSheetId="7">'7.지역경제과'!$10:$10</definedName>
    <definedName name="_xlnm.Print_Titles" localSheetId="8">'8.보건소'!$9:$9</definedName>
    <definedName name="_xlnm.Print_Titles" localSheetId="9">'9.농업기술센터'!$9:$9</definedName>
    <definedName name="_xlnm.Print_Titles" localSheetId="0">총괄!$2:$2</definedName>
  </definedNames>
  <calcPr calcId="145621"/>
</workbook>
</file>

<file path=xl/calcChain.xml><?xml version="1.0" encoding="utf-8"?>
<calcChain xmlns="http://schemas.openxmlformats.org/spreadsheetml/2006/main">
  <c r="N47" i="11" l="1"/>
  <c r="N46" i="11"/>
  <c r="N45" i="11"/>
  <c r="N44" i="11"/>
  <c r="E4" i="13" l="1"/>
  <c r="F43" i="4" l="1"/>
  <c r="F38" i="4"/>
  <c r="F49" i="4"/>
  <c r="G26" i="4"/>
  <c r="F26" i="4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7" i="7"/>
  <c r="G20" i="4"/>
  <c r="F20" i="4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4" i="6"/>
  <c r="G5" i="4" l="1"/>
  <c r="F5" i="4"/>
  <c r="F3" i="4" s="1"/>
  <c r="D5" i="4"/>
  <c r="G49" i="4"/>
  <c r="D49" i="4"/>
  <c r="G43" i="4"/>
  <c r="D43" i="4"/>
  <c r="G38" i="4"/>
  <c r="D38" i="4"/>
  <c r="G35" i="4"/>
  <c r="F35" i="4"/>
  <c r="D35" i="4"/>
  <c r="D26" i="4"/>
  <c r="D20" i="4"/>
  <c r="N91" i="9"/>
  <c r="N92" i="9"/>
  <c r="N93" i="9"/>
  <c r="E12" i="9"/>
  <c r="G3" i="4" l="1"/>
  <c r="D3" i="4"/>
  <c r="N22" i="13"/>
  <c r="E22" i="13"/>
  <c r="C4" i="13"/>
  <c r="F4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2" l="1"/>
  <c r="N21" i="12"/>
  <c r="N20" i="12"/>
  <c r="N19" i="12"/>
  <c r="N18" i="12"/>
  <c r="N17" i="12"/>
  <c r="N16" i="12"/>
  <c r="N15" i="12"/>
  <c r="N14" i="12"/>
  <c r="N13" i="12"/>
  <c r="N12" i="12"/>
  <c r="N11" i="12"/>
  <c r="N53" i="9" l="1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90" i="9"/>
  <c r="N89" i="9"/>
  <c r="N88" i="9"/>
  <c r="N87" i="9"/>
  <c r="N86" i="9"/>
  <c r="N85" i="9"/>
  <c r="N84" i="9"/>
  <c r="N83" i="9"/>
  <c r="N82" i="9"/>
  <c r="N81" i="9"/>
  <c r="N53" i="11" l="1"/>
  <c r="N48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26" i="10" l="1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48" i="9" l="1"/>
  <c r="N49" i="9"/>
  <c r="N50" i="9"/>
  <c r="N51" i="9"/>
  <c r="N47" i="9"/>
  <c r="N46" i="9"/>
  <c r="N39" i="9"/>
  <c r="N38" i="9"/>
  <c r="N37" i="9"/>
  <c r="N45" i="9"/>
  <c r="N35" i="9"/>
  <c r="N36" i="9"/>
  <c r="N40" i="9"/>
  <c r="N41" i="9"/>
  <c r="N42" i="9"/>
  <c r="N33" i="9"/>
  <c r="N32" i="9"/>
  <c r="N31" i="9"/>
  <c r="N14" i="9"/>
  <c r="N61" i="8" l="1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8" i="7" l="1"/>
  <c r="N17" i="1" l="1"/>
  <c r="N16" i="1"/>
  <c r="N15" i="1"/>
  <c r="N14" i="1"/>
  <c r="N13" i="1"/>
  <c r="N12" i="1"/>
  <c r="N11" i="1"/>
  <c r="N10" i="1"/>
  <c r="N9" i="1"/>
  <c r="E22" i="5" l="1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F4" i="5"/>
  <c r="E4" i="5"/>
  <c r="C4" i="5"/>
  <c r="N22" i="5" l="1"/>
  <c r="N10" i="12"/>
  <c r="F5" i="12" s="1"/>
  <c r="F4" i="12" s="1"/>
  <c r="E10" i="12"/>
  <c r="C5" i="12" s="1"/>
  <c r="C4" i="12" s="1"/>
  <c r="E4" i="12"/>
  <c r="E10" i="11"/>
  <c r="F4" i="11"/>
  <c r="E4" i="11"/>
  <c r="C4" i="11"/>
  <c r="N10" i="11" l="1"/>
  <c r="N11" i="10"/>
  <c r="E11" i="10"/>
  <c r="F4" i="10"/>
  <c r="E4" i="10"/>
  <c r="C4" i="10"/>
  <c r="N52" i="9" l="1"/>
  <c r="N44" i="9"/>
  <c r="N43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3" i="9"/>
  <c r="F4" i="9"/>
  <c r="E4" i="9"/>
  <c r="C4" i="9"/>
  <c r="N12" i="9" l="1"/>
  <c r="E11" i="8"/>
  <c r="F4" i="8"/>
  <c r="E4" i="8"/>
  <c r="C4" i="8"/>
  <c r="E16" i="7"/>
  <c r="F4" i="7"/>
  <c r="E4" i="7"/>
  <c r="C4" i="7"/>
  <c r="N16" i="7" l="1"/>
  <c r="N11" i="8"/>
  <c r="N13" i="6"/>
  <c r="E13" i="6"/>
  <c r="F4" i="6"/>
  <c r="E4" i="6"/>
  <c r="C4" i="6"/>
  <c r="E8" i="1"/>
  <c r="C4" i="1" s="1"/>
  <c r="N8" i="1" l="1"/>
  <c r="F4" i="1" s="1"/>
</calcChain>
</file>

<file path=xl/sharedStrings.xml><?xml version="1.0" encoding="utf-8"?>
<sst xmlns="http://schemas.openxmlformats.org/spreadsheetml/2006/main" count="6290" uniqueCount="1588">
  <si>
    <t>예산액(천원)</t>
    <phoneticPr fontId="1" type="noConversion"/>
  </si>
  <si>
    <t>분야</t>
    <phoneticPr fontId="1" type="noConversion"/>
  </si>
  <si>
    <t>□ 총괄</t>
    <phoneticPr fontId="1" type="noConversion"/>
  </si>
  <si>
    <t>□ 세부계획</t>
    <phoneticPr fontId="1" type="noConversion"/>
  </si>
  <si>
    <t>운영기관</t>
    <phoneticPr fontId="1" type="noConversion"/>
  </si>
  <si>
    <t>관련부서</t>
    <phoneticPr fontId="1" type="noConversion"/>
  </si>
  <si>
    <t>교육과정명</t>
    <phoneticPr fontId="1" type="noConversion"/>
  </si>
  <si>
    <t>예산액(천원)</t>
    <phoneticPr fontId="1" type="noConversion"/>
  </si>
  <si>
    <t>세부강의내용</t>
    <phoneticPr fontId="1" type="noConversion"/>
  </si>
  <si>
    <t>대상</t>
    <phoneticPr fontId="1" type="noConversion"/>
  </si>
  <si>
    <t>교육장소</t>
    <phoneticPr fontId="1" type="noConversion"/>
  </si>
  <si>
    <t>수혜지역</t>
    <phoneticPr fontId="1" type="noConversion"/>
  </si>
  <si>
    <t>자치행정과</t>
  </si>
  <si>
    <t>당진3동주민자치센터</t>
  </si>
  <si>
    <t>계</t>
    <phoneticPr fontId="1" type="noConversion"/>
  </si>
  <si>
    <t>운영횟수(회)</t>
    <phoneticPr fontId="1" type="noConversion"/>
  </si>
  <si>
    <t>총교육인원(명)</t>
    <phoneticPr fontId="1" type="noConversion"/>
  </si>
  <si>
    <t>홍보정보담당관</t>
  </si>
  <si>
    <t>합덕읍주민자치센터</t>
  </si>
  <si>
    <t>송악읍주민자치센터</t>
  </si>
  <si>
    <t>고대면주민자치센터</t>
  </si>
  <si>
    <t>석문면주민자치센터</t>
  </si>
  <si>
    <t>대호지면주민자치센터</t>
  </si>
  <si>
    <t>정미면주민자치센터</t>
  </si>
  <si>
    <t>면천면주민자치센터</t>
  </si>
  <si>
    <t>순성면주민자치센터</t>
  </si>
  <si>
    <t>우강면주민자치센터</t>
  </si>
  <si>
    <t>신평면주민자치센터</t>
  </si>
  <si>
    <t>송산면주민자치센터</t>
  </si>
  <si>
    <t>당진1동주민자치센터</t>
  </si>
  <si>
    <t>당진2동주민자치센터</t>
  </si>
  <si>
    <t>사회복지과</t>
  </si>
  <si>
    <t>여성가족과</t>
  </si>
  <si>
    <t>문화관광과</t>
  </si>
  <si>
    <t>평생교육새마을과</t>
  </si>
  <si>
    <t>지역경제과</t>
  </si>
  <si>
    <t>보건소</t>
  </si>
  <si>
    <t>농업기술센터</t>
  </si>
  <si>
    <t>번호</t>
    <phoneticPr fontId="1" type="noConversion"/>
  </si>
  <si>
    <t>관련부서</t>
    <phoneticPr fontId="1" type="noConversion"/>
  </si>
  <si>
    <t>운영기관</t>
    <phoneticPr fontId="1" type="noConversion"/>
  </si>
  <si>
    <t>횟수별 인원(명)</t>
    <phoneticPr fontId="1" type="noConversion"/>
  </si>
  <si>
    <t>교육일정</t>
    <phoneticPr fontId="1" type="noConversion"/>
  </si>
  <si>
    <t>교육 운영기관</t>
    <phoneticPr fontId="1" type="noConversion"/>
  </si>
  <si>
    <t>총 과목수</t>
    <phoneticPr fontId="1" type="noConversion"/>
  </si>
  <si>
    <t>일련번호</t>
    <phoneticPr fontId="1" type="noConversion"/>
  </si>
  <si>
    <t>계</t>
    <phoneticPr fontId="1" type="noConversion"/>
  </si>
  <si>
    <t>2018년 평생교육 운영 현황 및 계획</t>
    <phoneticPr fontId="1" type="noConversion"/>
  </si>
  <si>
    <t>자치행정과</t>
    <phoneticPr fontId="1" type="noConversion"/>
  </si>
  <si>
    <t>합덕읍주민자치센터</t>
    <phoneticPr fontId="1" type="noConversion"/>
  </si>
  <si>
    <t>탁구교실</t>
    <phoneticPr fontId="1" type="noConversion"/>
  </si>
  <si>
    <t>오락,취미,체육</t>
    <phoneticPr fontId="1" type="noConversion"/>
  </si>
  <si>
    <t>송악읍주민자치센터</t>
    <phoneticPr fontId="1" type="noConversion"/>
  </si>
  <si>
    <t>고대면주민자치센터</t>
    <phoneticPr fontId="1" type="noConversion"/>
  </si>
  <si>
    <t>석문면주민자치센터</t>
    <phoneticPr fontId="1" type="noConversion"/>
  </si>
  <si>
    <t>대호지면주민자치센터</t>
    <phoneticPr fontId="1" type="noConversion"/>
  </si>
  <si>
    <t>정미면주민자치센터</t>
    <phoneticPr fontId="1" type="noConversion"/>
  </si>
  <si>
    <t>면천면주민자치센터</t>
    <phoneticPr fontId="1" type="noConversion"/>
  </si>
  <si>
    <t>순성면주민자치센터</t>
    <phoneticPr fontId="1" type="noConversion"/>
  </si>
  <si>
    <t>우강면주민자치센터</t>
    <phoneticPr fontId="1" type="noConversion"/>
  </si>
  <si>
    <t>신평면주민자치센터</t>
    <phoneticPr fontId="1" type="noConversion"/>
  </si>
  <si>
    <t>송산면주민자치센터</t>
    <phoneticPr fontId="1" type="noConversion"/>
  </si>
  <si>
    <t>당진1동주민자치센터</t>
    <phoneticPr fontId="1" type="noConversion"/>
  </si>
  <si>
    <t>당진2동주민자치센터</t>
    <phoneticPr fontId="1" type="noConversion"/>
  </si>
  <si>
    <t>당진3동주민자치센터</t>
    <phoneticPr fontId="1" type="noConversion"/>
  </si>
  <si>
    <t>소계</t>
    <phoneticPr fontId="1" type="noConversion"/>
  </si>
  <si>
    <t>사회복지과</t>
    <phoneticPr fontId="1" type="noConversion"/>
  </si>
  <si>
    <t>송산종합사회복지관</t>
    <phoneticPr fontId="1" type="noConversion"/>
  </si>
  <si>
    <t>당진북부사회복지관</t>
    <phoneticPr fontId="1" type="noConversion"/>
  </si>
  <si>
    <t>건강체조</t>
    <phoneticPr fontId="1" type="noConversion"/>
  </si>
  <si>
    <t>교양,학습</t>
    <phoneticPr fontId="1" type="noConversion"/>
  </si>
  <si>
    <t>댄스실습</t>
    <phoneticPr fontId="1" type="noConversion"/>
  </si>
  <si>
    <t>읽기,쓰기</t>
    <phoneticPr fontId="1" type="noConversion"/>
  </si>
  <si>
    <t>노인</t>
    <phoneticPr fontId="1" type="noConversion"/>
  </si>
  <si>
    <t>당진장애인복지관</t>
    <phoneticPr fontId="1" type="noConversion"/>
  </si>
  <si>
    <t>여성가족과</t>
    <phoneticPr fontId="1" type="noConversion"/>
  </si>
  <si>
    <t>당진시 노인복지관</t>
    <phoneticPr fontId="1" type="noConversion"/>
  </si>
  <si>
    <t>대한노인회 당진시지회</t>
    <phoneticPr fontId="1" type="noConversion"/>
  </si>
  <si>
    <t>당진가족상담센터</t>
    <phoneticPr fontId="1" type="noConversion"/>
  </si>
  <si>
    <t>다문화가족지원센터</t>
    <phoneticPr fontId="1" type="noConversion"/>
  </si>
  <si>
    <t>건강가정지원센터</t>
    <phoneticPr fontId="1" type="noConversion"/>
  </si>
  <si>
    <t>여성의전당</t>
    <phoneticPr fontId="1" type="noConversion"/>
  </si>
  <si>
    <t>하모니카</t>
    <phoneticPr fontId="1" type="noConversion"/>
  </si>
  <si>
    <t>한국화</t>
    <phoneticPr fontId="1" type="noConversion"/>
  </si>
  <si>
    <t>오카리나</t>
    <phoneticPr fontId="1" type="noConversion"/>
  </si>
  <si>
    <t>난타</t>
    <phoneticPr fontId="1" type="noConversion"/>
  </si>
  <si>
    <t>댄스스포츠</t>
    <phoneticPr fontId="1" type="noConversion"/>
  </si>
  <si>
    <t>서예</t>
    <phoneticPr fontId="1" type="noConversion"/>
  </si>
  <si>
    <t>동지역</t>
    <phoneticPr fontId="1" type="noConversion"/>
  </si>
  <si>
    <t>정보화교육</t>
    <phoneticPr fontId="1" type="noConversion"/>
  </si>
  <si>
    <t>주요분야</t>
    <phoneticPr fontId="1" type="noConversion"/>
  </si>
  <si>
    <t>주요분야</t>
    <phoneticPr fontId="1" type="noConversion"/>
  </si>
  <si>
    <t>주요분야</t>
    <phoneticPr fontId="1" type="noConversion"/>
  </si>
  <si>
    <t>마을(리)</t>
    <phoneticPr fontId="1" type="noConversion"/>
  </si>
  <si>
    <t>신체활동 등</t>
    <phoneticPr fontId="1" type="noConversion"/>
  </si>
  <si>
    <t>문화관광과</t>
    <phoneticPr fontId="1" type="noConversion"/>
  </si>
  <si>
    <t>당진문화원</t>
    <phoneticPr fontId="1" type="noConversion"/>
  </si>
  <si>
    <t>문화예술학교</t>
    <phoneticPr fontId="1" type="noConversion"/>
  </si>
  <si>
    <t>영어회화</t>
    <phoneticPr fontId="1" type="noConversion"/>
  </si>
  <si>
    <t>영작 클래스</t>
    <phoneticPr fontId="1" type="noConversion"/>
  </si>
  <si>
    <t>전통민화</t>
    <phoneticPr fontId="1" type="noConversion"/>
  </si>
  <si>
    <t>노소미합창단</t>
    <phoneticPr fontId="1" type="noConversion"/>
  </si>
  <si>
    <t>풍수지리</t>
    <phoneticPr fontId="1" type="noConversion"/>
  </si>
  <si>
    <t>고전무용</t>
    <phoneticPr fontId="1" type="noConversion"/>
  </si>
  <si>
    <t>우리민요</t>
    <phoneticPr fontId="1" type="noConversion"/>
  </si>
  <si>
    <t>색소폰</t>
    <phoneticPr fontId="1" type="noConversion"/>
  </si>
  <si>
    <t>일반시민</t>
    <phoneticPr fontId="1" type="noConversion"/>
  </si>
  <si>
    <t>4월~6월
7월~9월
10월~12월</t>
    <phoneticPr fontId="1" type="noConversion"/>
  </si>
  <si>
    <t>평생교육새마을과</t>
    <phoneticPr fontId="1" type="noConversion"/>
  </si>
  <si>
    <t>당진청소년문화의집</t>
    <phoneticPr fontId="1" type="noConversion"/>
  </si>
  <si>
    <t>합덕청소년문화의집</t>
    <phoneticPr fontId="1" type="noConversion"/>
  </si>
  <si>
    <t>평생교육새마을과</t>
    <phoneticPr fontId="1" type="noConversion"/>
  </si>
  <si>
    <t>당진행복아카데미</t>
    <phoneticPr fontId="1" type="noConversion"/>
  </si>
  <si>
    <t>교양강좌</t>
    <phoneticPr fontId="1" type="noConversion"/>
  </si>
  <si>
    <t>시청대강당</t>
    <phoneticPr fontId="1" type="noConversion"/>
  </si>
  <si>
    <t>시전체</t>
    <phoneticPr fontId="1" type="noConversion"/>
  </si>
  <si>
    <t>3월,6월
9월,12월</t>
    <phoneticPr fontId="1" type="noConversion"/>
  </si>
  <si>
    <t>시민외국어(중국어)</t>
    <phoneticPr fontId="1" type="noConversion"/>
  </si>
  <si>
    <t>평생학습마을(합덕읍)</t>
    <phoneticPr fontId="1" type="noConversion"/>
  </si>
  <si>
    <t>평생학습마을(송악읍)</t>
    <phoneticPr fontId="1" type="noConversion"/>
  </si>
  <si>
    <t>평생학습마을(고대면)</t>
    <phoneticPr fontId="1" type="noConversion"/>
  </si>
  <si>
    <t>평생학습마을(대호지면)</t>
    <phoneticPr fontId="1" type="noConversion"/>
  </si>
  <si>
    <t>평생학습마을(정미면)</t>
    <phoneticPr fontId="1" type="noConversion"/>
  </si>
  <si>
    <t>평생학습마을(신평면)</t>
    <phoneticPr fontId="1" type="noConversion"/>
  </si>
  <si>
    <t>평생학습마을(송산면)</t>
    <phoneticPr fontId="1" type="noConversion"/>
  </si>
  <si>
    <t>지역경제과</t>
    <phoneticPr fontId="1" type="noConversion"/>
  </si>
  <si>
    <t>정보화 활용</t>
    <phoneticPr fontId="1" type="noConversion"/>
  </si>
  <si>
    <t>통기타</t>
    <phoneticPr fontId="1" type="noConversion"/>
  </si>
  <si>
    <t>탁구(주간)</t>
    <phoneticPr fontId="16" type="noConversion"/>
  </si>
  <si>
    <t>청년센터</t>
    <phoneticPr fontId="1" type="noConversion"/>
  </si>
  <si>
    <t>직업능력</t>
    <phoneticPr fontId="1" type="noConversion"/>
  </si>
  <si>
    <t>자격증취득</t>
    <phoneticPr fontId="1" type="noConversion"/>
  </si>
  <si>
    <t>학원</t>
    <phoneticPr fontId="1" type="noConversion"/>
  </si>
  <si>
    <t>보건소</t>
    <phoneticPr fontId="1" type="noConversion"/>
  </si>
  <si>
    <t>보건(치료)</t>
    <phoneticPr fontId="1" type="noConversion"/>
  </si>
  <si>
    <t>3월~12월</t>
  </si>
  <si>
    <t>농업기술센터</t>
    <phoneticPr fontId="1" type="noConversion"/>
  </si>
  <si>
    <t>농업기술대학</t>
    <phoneticPr fontId="1" type="noConversion"/>
  </si>
  <si>
    <t>품목별맞춤교육</t>
    <phoneticPr fontId="1" type="noConversion"/>
  </si>
  <si>
    <t>찾아가는농업인교육</t>
    <phoneticPr fontId="1" type="noConversion"/>
  </si>
  <si>
    <t>농업인정보화교육</t>
    <phoneticPr fontId="1" type="noConversion"/>
  </si>
  <si>
    <t>농업기계안정교육</t>
    <phoneticPr fontId="1" type="noConversion"/>
  </si>
  <si>
    <t>농업인</t>
    <phoneticPr fontId="1" type="noConversion"/>
  </si>
  <si>
    <t>1월~12월</t>
    <phoneticPr fontId="1" type="noConversion"/>
  </si>
  <si>
    <t>시립도서관</t>
    <phoneticPr fontId="1" type="noConversion"/>
  </si>
  <si>
    <t>중앙도서관</t>
    <phoneticPr fontId="1" type="noConversion"/>
  </si>
  <si>
    <t>합덕도서관</t>
    <phoneticPr fontId="1" type="noConversion"/>
  </si>
  <si>
    <t>그림책놀이터</t>
    <phoneticPr fontId="1" type="noConversion"/>
  </si>
  <si>
    <t>송악도서관</t>
    <phoneticPr fontId="1" type="noConversion"/>
  </si>
  <si>
    <t>조물조물 클레이</t>
    <phoneticPr fontId="1" type="noConversion"/>
  </si>
  <si>
    <t>영화로 배우는 한국사</t>
    <phoneticPr fontId="1" type="noConversion"/>
  </si>
  <si>
    <t>책과 친해지는 독서놀이</t>
    <phoneticPr fontId="1" type="noConversion"/>
  </si>
  <si>
    <t>팝업북 만들기</t>
    <phoneticPr fontId="1" type="noConversion"/>
  </si>
  <si>
    <t>프랑스 자수</t>
    <phoneticPr fontId="1" type="noConversion"/>
  </si>
  <si>
    <t>손뜨개</t>
    <phoneticPr fontId="1" type="noConversion"/>
  </si>
  <si>
    <t>캘리그라피</t>
    <phoneticPr fontId="1" type="noConversion"/>
  </si>
  <si>
    <t>계</t>
    <phoneticPr fontId="1" type="noConversion"/>
  </si>
  <si>
    <t>취미, 체육 등</t>
    <phoneticPr fontId="1" type="noConversion"/>
  </si>
  <si>
    <t>탁구</t>
    <phoneticPr fontId="1" type="noConversion"/>
  </si>
  <si>
    <t>탁구 실습</t>
    <phoneticPr fontId="1" type="noConversion"/>
  </si>
  <si>
    <t>당진1동 주민센터 1층</t>
    <phoneticPr fontId="1" type="noConversion"/>
  </si>
  <si>
    <t>당진1동</t>
    <phoneticPr fontId="1" type="noConversion"/>
  </si>
  <si>
    <t>1월~3월
4월~6월
7월~9월
10월~12월</t>
    <phoneticPr fontId="1" type="noConversion"/>
  </si>
  <si>
    <t>문인화</t>
    <phoneticPr fontId="1" type="noConversion"/>
  </si>
  <si>
    <t>문화예술, 교양</t>
  </si>
  <si>
    <t>당진1동 주민센터 2층</t>
    <phoneticPr fontId="1" type="noConversion"/>
  </si>
  <si>
    <t>방송댄스</t>
    <phoneticPr fontId="1" type="noConversion"/>
  </si>
  <si>
    <t>댄스 강의</t>
    <phoneticPr fontId="1" type="noConversion"/>
  </si>
  <si>
    <t>시낭송</t>
    <phoneticPr fontId="1" type="noConversion"/>
  </si>
  <si>
    <t>문화예술, 교양</t>
    <phoneticPr fontId="1" type="noConversion"/>
  </si>
  <si>
    <t>예쁜 손글씨</t>
    <phoneticPr fontId="1" type="noConversion"/>
  </si>
  <si>
    <t>손글씨 연습</t>
    <phoneticPr fontId="1" type="noConversion"/>
  </si>
  <si>
    <t>요가</t>
    <phoneticPr fontId="1" type="noConversion"/>
  </si>
  <si>
    <t>요가 실습</t>
    <phoneticPr fontId="1" type="noConversion"/>
  </si>
  <si>
    <t>중국어 초급</t>
    <phoneticPr fontId="1" type="noConversion"/>
  </si>
  <si>
    <t>교양, 학습</t>
  </si>
  <si>
    <t>중국어 강의</t>
    <phoneticPr fontId="1" type="noConversion"/>
  </si>
  <si>
    <t>중국어 중급</t>
    <phoneticPr fontId="1" type="noConversion"/>
  </si>
  <si>
    <t>댄스스포츠 초급</t>
    <phoneticPr fontId="1" type="noConversion"/>
  </si>
  <si>
    <t>댄스스포츠 중급</t>
    <phoneticPr fontId="1" type="noConversion"/>
  </si>
  <si>
    <t>민화</t>
    <phoneticPr fontId="1" type="noConversion"/>
  </si>
  <si>
    <t>민화 그리기</t>
    <phoneticPr fontId="1" type="noConversion"/>
  </si>
  <si>
    <t>청소년 미술교실</t>
    <phoneticPr fontId="1" type="noConversion"/>
  </si>
  <si>
    <t>미술 강의</t>
    <phoneticPr fontId="1" type="noConversion"/>
  </si>
  <si>
    <t>청소년</t>
    <phoneticPr fontId="1" type="noConversion"/>
  </si>
  <si>
    <t>당진2동 행정복지센터</t>
    <phoneticPr fontId="1" type="noConversion"/>
  </si>
  <si>
    <t>당진2동</t>
    <phoneticPr fontId="1" type="noConversion"/>
  </si>
  <si>
    <t>2~6월
7월~12월</t>
    <phoneticPr fontId="1" type="noConversion"/>
  </si>
  <si>
    <t>사랑애 미용(초급)</t>
    <phoneticPr fontId="1" type="noConversion"/>
  </si>
  <si>
    <t>미용 강의</t>
    <phoneticPr fontId="1" type="noConversion"/>
  </si>
  <si>
    <t>사랑애 미용(중급)</t>
    <phoneticPr fontId="1" type="noConversion"/>
  </si>
  <si>
    <t>청소년 서예 교실</t>
    <phoneticPr fontId="1" type="noConversion"/>
  </si>
  <si>
    <t>서예 실습</t>
    <phoneticPr fontId="1" type="noConversion"/>
  </si>
  <si>
    <t>하와이안 훌라댄스</t>
    <phoneticPr fontId="1" type="noConversion"/>
  </si>
  <si>
    <t>청소년 방송댄스</t>
    <phoneticPr fontId="1" type="noConversion"/>
  </si>
  <si>
    <t>다이어트 댄스(초급)</t>
    <phoneticPr fontId="1" type="noConversion"/>
  </si>
  <si>
    <t>당진3동 주민센터 3층 회의실</t>
    <phoneticPr fontId="1" type="noConversion"/>
  </si>
  <si>
    <t>당진3동</t>
    <phoneticPr fontId="1" type="noConversion"/>
  </si>
  <si>
    <t>2월~7월
8월~1월</t>
    <phoneticPr fontId="1" type="noConversion"/>
  </si>
  <si>
    <t>오카리나(초급)</t>
    <phoneticPr fontId="1" type="noConversion"/>
  </si>
  <si>
    <t>오카리나 실습</t>
    <phoneticPr fontId="1" type="noConversion"/>
  </si>
  <si>
    <t>오카리나(중급)</t>
    <phoneticPr fontId="1" type="noConversion"/>
  </si>
  <si>
    <t>오카리나(고급)</t>
    <phoneticPr fontId="1" type="noConversion"/>
  </si>
  <si>
    <t>요가A</t>
    <phoneticPr fontId="1" type="noConversion"/>
  </si>
  <si>
    <t>요가B</t>
    <phoneticPr fontId="1" type="noConversion"/>
  </si>
  <si>
    <t>우쿠렐레(초급)</t>
    <phoneticPr fontId="1" type="noConversion"/>
  </si>
  <si>
    <t>우쿠렐레 실습</t>
    <phoneticPr fontId="1" type="noConversion"/>
  </si>
  <si>
    <t>우쿠렐레(중급)</t>
    <phoneticPr fontId="1" type="noConversion"/>
  </si>
  <si>
    <t>종이접기(5~6세)A</t>
    <phoneticPr fontId="1" type="noConversion"/>
  </si>
  <si>
    <t>종이접기 실습</t>
    <phoneticPr fontId="1" type="noConversion"/>
  </si>
  <si>
    <t>아동</t>
    <phoneticPr fontId="1" type="noConversion"/>
  </si>
  <si>
    <t>당진3동 주민센터 3층 북카페</t>
    <phoneticPr fontId="1" type="noConversion"/>
  </si>
  <si>
    <t>종이접기(5~6세)B</t>
    <phoneticPr fontId="1" type="noConversion"/>
  </si>
  <si>
    <t>하모니카 실습</t>
    <phoneticPr fontId="1" type="noConversion"/>
  </si>
  <si>
    <t>대호지면 주민자치센터</t>
    <phoneticPr fontId="1" type="noConversion"/>
  </si>
  <si>
    <t>대호지면</t>
    <phoneticPr fontId="1" type="noConversion"/>
  </si>
  <si>
    <t>2월~6월
7월~12월</t>
    <phoneticPr fontId="1" type="noConversion"/>
  </si>
  <si>
    <t>풍물교실</t>
    <phoneticPr fontId="1" type="noConversion"/>
  </si>
  <si>
    <t>풍물 강의</t>
    <phoneticPr fontId="1" type="noConversion"/>
  </si>
  <si>
    <t>난타 강의</t>
    <phoneticPr fontId="1" type="noConversion"/>
  </si>
  <si>
    <t>배드민턴</t>
    <phoneticPr fontId="1" type="noConversion"/>
  </si>
  <si>
    <t>배드민턴 실습</t>
    <phoneticPr fontId="1" type="noConversion"/>
  </si>
  <si>
    <t>조금초등학교 만세관</t>
    <phoneticPr fontId="1" type="noConversion"/>
  </si>
  <si>
    <t>대호지면</t>
    <phoneticPr fontId="1" type="noConversion"/>
  </si>
  <si>
    <t>2월~6월
7월~12월</t>
    <phoneticPr fontId="1" type="noConversion"/>
  </si>
  <si>
    <t>자치행정과</t>
    <phoneticPr fontId="1" type="noConversion"/>
  </si>
  <si>
    <t>배구</t>
    <phoneticPr fontId="1" type="noConversion"/>
  </si>
  <si>
    <t>오락,취미,체육</t>
    <phoneticPr fontId="1" type="noConversion"/>
  </si>
  <si>
    <t>배구 실습</t>
    <phoneticPr fontId="1" type="noConversion"/>
  </si>
  <si>
    <t>일반시민</t>
    <phoneticPr fontId="1" type="noConversion"/>
  </si>
  <si>
    <t>웰빙댄스</t>
    <phoneticPr fontId="1" type="noConversion"/>
  </si>
  <si>
    <t>댄스 강의</t>
    <phoneticPr fontId="1" type="noConversion"/>
  </si>
  <si>
    <t>민요</t>
    <phoneticPr fontId="1" type="noConversion"/>
  </si>
  <si>
    <t>민요 부르기</t>
  </si>
  <si>
    <t>대호지농협 2층 회의실</t>
    <phoneticPr fontId="1" type="noConversion"/>
  </si>
  <si>
    <t>도자기</t>
    <phoneticPr fontId="1" type="noConversion"/>
  </si>
  <si>
    <t>도자기 만들기</t>
    <phoneticPr fontId="1" type="noConversion"/>
  </si>
  <si>
    <t>삼웅2리 마을회관</t>
    <phoneticPr fontId="1" type="noConversion"/>
  </si>
  <si>
    <t>면천면</t>
    <phoneticPr fontId="1" type="noConversion"/>
  </si>
  <si>
    <t>1월~6월
7월~12월</t>
    <phoneticPr fontId="1" type="noConversion"/>
  </si>
  <si>
    <t>원동리 마을회관</t>
    <phoneticPr fontId="1" type="noConversion"/>
  </si>
  <si>
    <t>배드민턴</t>
    <phoneticPr fontId="1" type="noConversion"/>
  </si>
  <si>
    <t>배드민턴 실습</t>
    <phoneticPr fontId="1" type="noConversion"/>
  </si>
  <si>
    <t>면천중학교 체육관</t>
    <phoneticPr fontId="1" type="noConversion"/>
  </si>
  <si>
    <t>탁구</t>
    <phoneticPr fontId="1" type="noConversion"/>
  </si>
  <si>
    <t>탁구 실습</t>
    <phoneticPr fontId="1" type="noConversion"/>
  </si>
  <si>
    <t>구) 면천초등학교</t>
    <phoneticPr fontId="1" type="noConversion"/>
  </si>
  <si>
    <t>요가</t>
    <phoneticPr fontId="1" type="noConversion"/>
  </si>
  <si>
    <t>요가 실습</t>
    <phoneticPr fontId="1" type="noConversion"/>
  </si>
  <si>
    <t>송악교육문화스포츠센터</t>
    <phoneticPr fontId="1" type="noConversion"/>
  </si>
  <si>
    <t>송악읍</t>
    <phoneticPr fontId="1" type="noConversion"/>
  </si>
  <si>
    <t>1월~6월
7월~11월</t>
    <phoneticPr fontId="1" type="noConversion"/>
  </si>
  <si>
    <t>요가(실버)</t>
    <phoneticPr fontId="1" type="noConversion"/>
  </si>
  <si>
    <t>요가Ⅱ</t>
    <phoneticPr fontId="1" type="noConversion"/>
  </si>
  <si>
    <t>바리스타</t>
    <phoneticPr fontId="1" type="noConversion"/>
  </si>
  <si>
    <t>직업능력</t>
    <phoneticPr fontId="1" type="noConversion"/>
  </si>
  <si>
    <t>바리스타 교육</t>
    <phoneticPr fontId="1" type="noConversion"/>
  </si>
  <si>
    <t>인물화&amp;서양화</t>
    <phoneticPr fontId="1" type="noConversion"/>
  </si>
  <si>
    <t>인물화&amp;서양화 그리기</t>
    <phoneticPr fontId="1" type="noConversion"/>
  </si>
  <si>
    <t>서예</t>
    <phoneticPr fontId="1" type="noConversion"/>
  </si>
  <si>
    <t>서예 실습</t>
    <phoneticPr fontId="1" type="noConversion"/>
  </si>
  <si>
    <t>민화</t>
    <phoneticPr fontId="1" type="noConversion"/>
  </si>
  <si>
    <t>민화 그리기</t>
    <phoneticPr fontId="1" type="noConversion"/>
  </si>
  <si>
    <t>장구난타</t>
    <phoneticPr fontId="1" type="noConversion"/>
  </si>
  <si>
    <t>장구난타 실습</t>
    <phoneticPr fontId="1" type="noConversion"/>
  </si>
  <si>
    <t>난타</t>
    <phoneticPr fontId="1" type="noConversion"/>
  </si>
  <si>
    <t>난타 강의</t>
    <phoneticPr fontId="1" type="noConversion"/>
  </si>
  <si>
    <t>노래교실</t>
    <phoneticPr fontId="1" type="noConversion"/>
  </si>
  <si>
    <t>노래 강의</t>
    <phoneticPr fontId="1" type="noConversion"/>
  </si>
  <si>
    <t>풍물</t>
    <phoneticPr fontId="1" type="noConversion"/>
  </si>
  <si>
    <t>풍물 강의</t>
    <phoneticPr fontId="1" type="noConversion"/>
  </si>
  <si>
    <t>민요 부르기</t>
    <phoneticPr fontId="1" type="noConversion"/>
  </si>
  <si>
    <t>스포츠댄스</t>
    <phoneticPr fontId="1" type="noConversion"/>
  </si>
  <si>
    <t>전산</t>
    <phoneticPr fontId="1" type="noConversion"/>
  </si>
  <si>
    <t>정보화교육</t>
    <phoneticPr fontId="1" type="noConversion"/>
  </si>
  <si>
    <t>전산 교육</t>
    <phoneticPr fontId="1" type="noConversion"/>
  </si>
  <si>
    <t>레크리에이션</t>
    <phoneticPr fontId="1" type="noConversion"/>
  </si>
  <si>
    <t>요가교실</t>
    <phoneticPr fontId="1" type="noConversion"/>
  </si>
  <si>
    <t>정미면주민자치센터</t>
    <phoneticPr fontId="1" type="noConversion"/>
  </si>
  <si>
    <t>정미면</t>
    <phoneticPr fontId="1" type="noConversion"/>
  </si>
  <si>
    <t>농악교실</t>
    <phoneticPr fontId="1" type="noConversion"/>
  </si>
  <si>
    <t>농악 강의</t>
    <phoneticPr fontId="1" type="noConversion"/>
  </si>
  <si>
    <t>배드민턴교실</t>
    <phoneticPr fontId="1" type="noConversion"/>
  </si>
  <si>
    <t>천의초등학교 체육관</t>
    <phoneticPr fontId="1" type="noConversion"/>
  </si>
  <si>
    <t>탁구교실</t>
    <phoneticPr fontId="1" type="noConversion"/>
  </si>
  <si>
    <t>매방리 마을회관</t>
    <phoneticPr fontId="1" type="noConversion"/>
  </si>
  <si>
    <t>순성면 복지회관</t>
    <phoneticPr fontId="1" type="noConversion"/>
  </si>
  <si>
    <t>순성면</t>
    <phoneticPr fontId="1" type="noConversion"/>
  </si>
  <si>
    <t>하모니카</t>
    <phoneticPr fontId="1" type="noConversion"/>
  </si>
  <si>
    <t>하모니카 실습</t>
    <phoneticPr fontId="1" type="noConversion"/>
  </si>
  <si>
    <t>순성면 회의실</t>
    <phoneticPr fontId="1" type="noConversion"/>
  </si>
  <si>
    <t>테니스</t>
    <phoneticPr fontId="1" type="noConversion"/>
  </si>
  <si>
    <t>테니스 실습</t>
    <phoneticPr fontId="1" type="noConversion"/>
  </si>
  <si>
    <t>순성면 체육공원</t>
    <phoneticPr fontId="1" type="noConversion"/>
  </si>
  <si>
    <t>순성초교</t>
    <phoneticPr fontId="1" type="noConversion"/>
  </si>
  <si>
    <t>아코디언</t>
    <phoneticPr fontId="1" type="noConversion"/>
  </si>
  <si>
    <t>아코디언 실습</t>
    <phoneticPr fontId="1" type="noConversion"/>
  </si>
  <si>
    <t>순성성당 교육관</t>
    <phoneticPr fontId="1" type="noConversion"/>
  </si>
  <si>
    <t>컴퓨터</t>
    <phoneticPr fontId="1" type="noConversion"/>
  </si>
  <si>
    <t>컴퓨터 강의</t>
    <phoneticPr fontId="1" type="noConversion"/>
  </si>
  <si>
    <t>합덕읍주민자치센터</t>
    <phoneticPr fontId="1" type="noConversion"/>
  </si>
  <si>
    <t>합덕읍</t>
    <phoneticPr fontId="1" type="noConversion"/>
  </si>
  <si>
    <t>1월~3월
4월~6월
7월~9월
10월~12월</t>
    <phoneticPr fontId="1" type="noConversion"/>
  </si>
  <si>
    <t>통기타</t>
    <phoneticPr fontId="1" type="noConversion"/>
  </si>
  <si>
    <t>통기타 실습</t>
    <phoneticPr fontId="1" type="noConversion"/>
  </si>
  <si>
    <t>댄스스포츠</t>
    <phoneticPr fontId="1" type="noConversion"/>
  </si>
  <si>
    <t>댄스스포츠 강의</t>
    <phoneticPr fontId="1" type="noConversion"/>
  </si>
  <si>
    <t>소들문화회관</t>
    <phoneticPr fontId="1" type="noConversion"/>
  </si>
  <si>
    <t>줌바댄스</t>
    <phoneticPr fontId="1" type="noConversion"/>
  </si>
  <si>
    <t>줌바댄스 강의</t>
    <phoneticPr fontId="1" type="noConversion"/>
  </si>
  <si>
    <t>이 미용</t>
    <phoneticPr fontId="1" type="noConversion"/>
  </si>
  <si>
    <t>이 미용 실습</t>
    <phoneticPr fontId="1" type="noConversion"/>
  </si>
  <si>
    <t>송산면주민자치센터</t>
    <phoneticPr fontId="1" type="noConversion"/>
  </si>
  <si>
    <t>송산면</t>
    <phoneticPr fontId="1" type="noConversion"/>
  </si>
  <si>
    <t>송산종합사회복지관</t>
    <phoneticPr fontId="1" type="noConversion"/>
  </si>
  <si>
    <t>가락 장구</t>
    <phoneticPr fontId="1" type="noConversion"/>
  </si>
  <si>
    <t>장구 실습</t>
    <phoneticPr fontId="1" type="noConversion"/>
  </si>
  <si>
    <t>난타(기초)</t>
    <phoneticPr fontId="1" type="noConversion"/>
  </si>
  <si>
    <t>난타(중급)</t>
    <phoneticPr fontId="1" type="noConversion"/>
  </si>
  <si>
    <t>손뜨게</t>
    <phoneticPr fontId="1" type="noConversion"/>
  </si>
  <si>
    <t>손뜨게 강의</t>
    <phoneticPr fontId="1" type="noConversion"/>
  </si>
  <si>
    <t>네일 아트</t>
    <phoneticPr fontId="1" type="noConversion"/>
  </si>
  <si>
    <t>네일 아트 강의</t>
    <phoneticPr fontId="1" type="noConversion"/>
  </si>
  <si>
    <t>게이트볼</t>
    <phoneticPr fontId="1" type="noConversion"/>
  </si>
  <si>
    <t>게이트볼 실습</t>
    <phoneticPr fontId="1" type="noConversion"/>
  </si>
  <si>
    <t>송산1리 게이트볼장</t>
    <phoneticPr fontId="1" type="noConversion"/>
  </si>
  <si>
    <t>우강면</t>
    <phoneticPr fontId="1" type="noConversion"/>
  </si>
  <si>
    <t>2월~4월
7월~9월</t>
    <phoneticPr fontId="1" type="noConversion"/>
  </si>
  <si>
    <t>당진남부사회복지관</t>
    <phoneticPr fontId="1" type="noConversion"/>
  </si>
  <si>
    <t>우강면복지회관</t>
    <phoneticPr fontId="1" type="noConversion"/>
  </si>
  <si>
    <t>우강면사무소 대회의실</t>
    <phoneticPr fontId="1" type="noConversion"/>
  </si>
  <si>
    <t>문인화</t>
    <phoneticPr fontId="1" type="noConversion"/>
  </si>
  <si>
    <t>건강체조</t>
    <phoneticPr fontId="1" type="noConversion"/>
  </si>
  <si>
    <t>건강체조 실습</t>
    <phoneticPr fontId="1" type="noConversion"/>
  </si>
  <si>
    <t>석문문화스포츠센터</t>
    <phoneticPr fontId="1" type="noConversion"/>
  </si>
  <si>
    <t>석문면</t>
    <phoneticPr fontId="1" type="noConversion"/>
  </si>
  <si>
    <t>오카리나</t>
    <phoneticPr fontId="1" type="noConversion"/>
  </si>
  <si>
    <t>오카리나 실습</t>
    <phoneticPr fontId="1" type="noConversion"/>
  </si>
  <si>
    <t>신평면 문화스포츠센터</t>
    <phoneticPr fontId="1" type="noConversion"/>
  </si>
  <si>
    <t>신평면</t>
    <phoneticPr fontId="1" type="noConversion"/>
  </si>
  <si>
    <t>요가교실(오전반)</t>
    <phoneticPr fontId="1" type="noConversion"/>
  </si>
  <si>
    <t>요가교실(오후반)</t>
    <phoneticPr fontId="1" type="noConversion"/>
  </si>
  <si>
    <t>요가교실(저녁반)</t>
    <phoneticPr fontId="1" type="noConversion"/>
  </si>
  <si>
    <t>수채화교실</t>
    <phoneticPr fontId="1" type="noConversion"/>
  </si>
  <si>
    <t>수채화 그리기</t>
    <phoneticPr fontId="1" type="noConversion"/>
  </si>
  <si>
    <t>난타교실</t>
    <phoneticPr fontId="1" type="noConversion"/>
  </si>
  <si>
    <t>풍물교실</t>
    <phoneticPr fontId="1" type="noConversion"/>
  </si>
  <si>
    <t>고대면 주민자치센터</t>
    <phoneticPr fontId="1" type="noConversion"/>
  </si>
  <si>
    <t>고대면</t>
    <phoneticPr fontId="1" type="noConversion"/>
  </si>
  <si>
    <t>수묵화</t>
    <phoneticPr fontId="1" type="noConversion"/>
  </si>
  <si>
    <t>수묵화 그리기</t>
    <phoneticPr fontId="1" type="noConversion"/>
  </si>
  <si>
    <t>컴퓨터(기초)</t>
    <phoneticPr fontId="1" type="noConversion"/>
  </si>
  <si>
    <t>컴퓨터(자격증)</t>
    <phoneticPr fontId="1" type="noConversion"/>
  </si>
  <si>
    <t>홍보정보담당관</t>
    <phoneticPr fontId="1" type="noConversion"/>
  </si>
  <si>
    <t>컴퓨터 기초</t>
    <phoneticPr fontId="1" type="noConversion"/>
  </si>
  <si>
    <t>윈도우7, 인터넷</t>
    <phoneticPr fontId="1" type="noConversion"/>
  </si>
  <si>
    <t>시청 정보화교육장</t>
    <phoneticPr fontId="1" type="noConversion"/>
  </si>
  <si>
    <t>3.19. ~ 3.30.
11.26. ~ 12.07.</t>
    <phoneticPr fontId="1" type="noConversion"/>
  </si>
  <si>
    <t>한글 2010</t>
  </si>
  <si>
    <t>한2010 문서작성 및 편집</t>
    <phoneticPr fontId="1" type="noConversion"/>
  </si>
  <si>
    <t>4.02. ~ 4.13.
6.18. ~ 06.29.
10.15. ~ 10.26.</t>
    <phoneticPr fontId="1" type="noConversion"/>
  </si>
  <si>
    <t>엑셀 2010</t>
  </si>
  <si>
    <t>엑셀 기본메뉴 및 워크시트 꾸미기</t>
    <phoneticPr fontId="1" type="noConversion"/>
  </si>
  <si>
    <t>4.16. ~ 4.27.
7.16. ~ 07.27.
11.12. ~ 11.23.</t>
    <phoneticPr fontId="1" type="noConversion"/>
  </si>
  <si>
    <t>엑셀 2010 - 함수</t>
  </si>
  <si>
    <t>엑셀 함수 및 고급기능</t>
    <phoneticPr fontId="1" type="noConversion"/>
  </si>
  <si>
    <t>4.30. ~ 05.11.</t>
    <phoneticPr fontId="1" type="noConversion"/>
  </si>
  <si>
    <t>무비 메이커(동영상제작) &amp; 포토스케이프(사진편집)</t>
    <phoneticPr fontId="1" type="noConversion"/>
  </si>
  <si>
    <t>이미지 편집 및 영상만들기</t>
    <phoneticPr fontId="1" type="noConversion"/>
  </si>
  <si>
    <t>5.07. ~ 05.18.
8.27. ~ 09.07.</t>
    <phoneticPr fontId="1" type="noConversion"/>
  </si>
  <si>
    <t>포토샵 활용</t>
  </si>
  <si>
    <t>포토샵 기본메뉴 사용법 및 이미지 작성</t>
    <phoneticPr fontId="1" type="noConversion"/>
  </si>
  <si>
    <t>5.21. ~ 06.01.
9.10. ~ 09.21.</t>
    <phoneticPr fontId="1" type="noConversion"/>
  </si>
  <si>
    <t>블로그 만들기</t>
  </si>
  <si>
    <t>블로그 제작 및 활용</t>
    <phoneticPr fontId="1" type="noConversion"/>
  </si>
  <si>
    <t>6.04. ~ 06.15.
10.01. ~ 10.12.</t>
    <phoneticPr fontId="1" type="noConversion"/>
  </si>
  <si>
    <t>파워포인트 2010</t>
  </si>
  <si>
    <t>기본 메뉴 및 슬라이드 쇼</t>
    <phoneticPr fontId="1" type="noConversion"/>
  </si>
  <si>
    <t>7.02. ~ 07.13.
10.29. ~ 11.09.</t>
    <phoneticPr fontId="1" type="noConversion"/>
  </si>
  <si>
    <t>스마트폰 활용 (초급) - 안드로이드폰</t>
  </si>
  <si>
    <t>스마트폰의 이해 및 활용</t>
    <phoneticPr fontId="1" type="noConversion"/>
  </si>
  <si>
    <t>12.10. ~ 12.14.</t>
  </si>
  <si>
    <t>당진시자원봉사센터</t>
    <phoneticPr fontId="1" type="noConversion"/>
  </si>
  <si>
    <t>송산청춘대학(노래)</t>
    <phoneticPr fontId="1" type="noConversion"/>
  </si>
  <si>
    <t>가요배우기</t>
    <phoneticPr fontId="1" type="noConversion"/>
  </si>
  <si>
    <t>3월~7월
9월~11월</t>
    <phoneticPr fontId="1" type="noConversion"/>
  </si>
  <si>
    <t>송산청춘대학(댄스)</t>
    <phoneticPr fontId="1" type="noConversion"/>
  </si>
  <si>
    <t>3월~7월
9월~12월</t>
  </si>
  <si>
    <t>송산청춘대학
(건강체조)</t>
    <phoneticPr fontId="1" type="noConversion"/>
  </si>
  <si>
    <t>웃음치료,몸풀기</t>
    <phoneticPr fontId="1" type="noConversion"/>
  </si>
  <si>
    <t>송산청춘대학
(한글교실)</t>
    <phoneticPr fontId="1" type="noConversion"/>
  </si>
  <si>
    <t>요가배우기</t>
    <phoneticPr fontId="1" type="noConversion"/>
  </si>
  <si>
    <t>기타교실</t>
    <phoneticPr fontId="1" type="noConversion"/>
  </si>
  <si>
    <t>기타배우기</t>
    <phoneticPr fontId="1" type="noConversion"/>
  </si>
  <si>
    <t>일반시민</t>
    <phoneticPr fontId="1" type="noConversion"/>
  </si>
  <si>
    <t>송산종합사회복지관</t>
    <phoneticPr fontId="1" type="noConversion"/>
  </si>
  <si>
    <t>시전체</t>
    <phoneticPr fontId="1" type="noConversion"/>
  </si>
  <si>
    <t>1월~12월</t>
    <phoneticPr fontId="1" type="noConversion"/>
  </si>
  <si>
    <t>사회복지과</t>
    <phoneticPr fontId="1" type="noConversion"/>
  </si>
  <si>
    <t>독서교실</t>
    <phoneticPr fontId="1" type="noConversion"/>
  </si>
  <si>
    <t>교양,학습</t>
    <phoneticPr fontId="1" type="noConversion"/>
  </si>
  <si>
    <t>책을 통한 교육</t>
    <phoneticPr fontId="1" type="noConversion"/>
  </si>
  <si>
    <t>4월~12월</t>
    <phoneticPr fontId="1" type="noConversion"/>
  </si>
  <si>
    <t>부모교육</t>
    <phoneticPr fontId="1" type="noConversion"/>
  </si>
  <si>
    <t>양육스트레스 해소 교육</t>
    <phoneticPr fontId="1" type="noConversion"/>
  </si>
  <si>
    <t>성인</t>
    <phoneticPr fontId="1" type="noConversion"/>
  </si>
  <si>
    <t>4월~8월</t>
    <phoneticPr fontId="1" type="noConversion"/>
  </si>
  <si>
    <t>생각이 팡팡! 씽커토이블럭</t>
  </si>
  <si>
    <t>씽커토이블럭 놀이</t>
    <phoneticPr fontId="1" type="noConversion"/>
  </si>
  <si>
    <t>아동(유아 5~6세)</t>
    <phoneticPr fontId="1" type="noConversion"/>
  </si>
  <si>
    <t>당진북부사회복지관</t>
    <phoneticPr fontId="1" type="noConversion"/>
  </si>
  <si>
    <t>시전체</t>
    <phoneticPr fontId="1" type="noConversion"/>
  </si>
  <si>
    <t>3월~5월</t>
    <phoneticPr fontId="1" type="noConversion"/>
  </si>
  <si>
    <t>6월~12월</t>
    <phoneticPr fontId="1" type="noConversion"/>
  </si>
  <si>
    <t>사회복지과</t>
    <phoneticPr fontId="1" type="noConversion"/>
  </si>
  <si>
    <t>당진북부사회복지관</t>
    <phoneticPr fontId="1" type="noConversion"/>
  </si>
  <si>
    <t>Creativity Up! 토이다 큐릭스</t>
  </si>
  <si>
    <t>교양,학습</t>
    <phoneticPr fontId="1" type="noConversion"/>
  </si>
  <si>
    <t>토이다 큐릭스 블럭놀이</t>
    <phoneticPr fontId="1" type="noConversion"/>
  </si>
  <si>
    <t>아동(유아 6~7세)</t>
    <phoneticPr fontId="1" type="noConversion"/>
  </si>
  <si>
    <t>당진북부사회복지관</t>
    <phoneticPr fontId="1" type="noConversion"/>
  </si>
  <si>
    <t>시전체</t>
    <phoneticPr fontId="1" type="noConversion"/>
  </si>
  <si>
    <t>6월~12월</t>
    <phoneticPr fontId="1" type="noConversion"/>
  </si>
  <si>
    <t>사회복지과</t>
    <phoneticPr fontId="1" type="noConversion"/>
  </si>
  <si>
    <t>말랑말랑! 알록달록! 아이클레이</t>
  </si>
  <si>
    <t>클레이 만들기</t>
    <phoneticPr fontId="1" type="noConversion"/>
  </si>
  <si>
    <t>3월~5월</t>
    <phoneticPr fontId="1" type="noConversion"/>
  </si>
  <si>
    <t>FUN! FUN! English</t>
  </si>
  <si>
    <t>영어교육</t>
    <phoneticPr fontId="1" type="noConversion"/>
  </si>
  <si>
    <t>3월~4월</t>
    <phoneticPr fontId="1" type="noConversion"/>
  </si>
  <si>
    <t>성장판 쑥쑥! 키즈요가</t>
  </si>
  <si>
    <t>키즈요가</t>
    <phoneticPr fontId="1" type="noConversion"/>
  </si>
  <si>
    <t>리더쉽 향상! 스피치교실</t>
  </si>
  <si>
    <t>글을 이해하고 표현하기</t>
    <phoneticPr fontId="1" type="noConversion"/>
  </si>
  <si>
    <t>책과 놀아요! 독후활동교실</t>
  </si>
  <si>
    <t>동화구연과 미술활동</t>
    <phoneticPr fontId="1" type="noConversion"/>
  </si>
  <si>
    <t>집중력 향상! 바둑교실</t>
  </si>
  <si>
    <t>바둑 예절 및 방법배우기</t>
  </si>
  <si>
    <t>아동(초등1~2학년)</t>
    <phoneticPr fontId="1" type="noConversion"/>
  </si>
  <si>
    <t>Let`s Go! 레고</t>
  </si>
  <si>
    <t>레고놀이</t>
    <phoneticPr fontId="1" type="noConversion"/>
  </si>
  <si>
    <t>수학아 놀자! 창의체험수학</t>
  </si>
  <si>
    <t>놀이를 통한 수학배우기</t>
  </si>
  <si>
    <t>리듬으로 말하는 난타교실!</t>
  </si>
  <si>
    <t>난타 연주법배우기</t>
  </si>
  <si>
    <t>띵가띵가 우쿨렐레교실</t>
  </si>
  <si>
    <t>우쿨렐레 연주법배우기</t>
  </si>
  <si>
    <t>뻔하지 않은 FUN한 보드게임</t>
  </si>
  <si>
    <t>보드게임</t>
    <phoneticPr fontId="1" type="noConversion"/>
  </si>
  <si>
    <t>수학왕! 암산주산</t>
    <phoneticPr fontId="1" type="noConversion"/>
  </si>
  <si>
    <t>암산·주산배우기</t>
  </si>
  <si>
    <t>고흐와 함께하는 미술교실</t>
  </si>
  <si>
    <t>미술교육</t>
    <phoneticPr fontId="1" type="noConversion"/>
  </si>
  <si>
    <t>초등과학교실</t>
  </si>
  <si>
    <t>놀이를 통한 과학배우기</t>
  </si>
  <si>
    <t>fun! fun! English</t>
  </si>
  <si>
    <t>아동(초등1~3학년)</t>
    <phoneticPr fontId="1" type="noConversion"/>
  </si>
  <si>
    <t>1월~5월</t>
    <phoneticPr fontId="1" type="noConversion"/>
  </si>
  <si>
    <t>아동(초등3~4학년)</t>
    <phoneticPr fontId="1" type="noConversion"/>
  </si>
  <si>
    <t>일반시민</t>
    <phoneticPr fontId="1" type="noConversion"/>
  </si>
  <si>
    <t>서예교실</t>
  </si>
  <si>
    <t>서예배우기</t>
    <phoneticPr fontId="1" type="noConversion"/>
  </si>
  <si>
    <t>노래교실</t>
  </si>
  <si>
    <t>노래배우기</t>
    <phoneticPr fontId="1" type="noConversion"/>
  </si>
  <si>
    <t>예쁜손글씨 POP교실</t>
  </si>
  <si>
    <t>POP배우기</t>
    <phoneticPr fontId="1" type="noConversion"/>
  </si>
  <si>
    <t>셀프 메이크업</t>
  </si>
  <si>
    <t>메이크업배우기</t>
  </si>
  <si>
    <t>입열리는 영어</t>
  </si>
  <si>
    <t>감성공감 캘리그라피</t>
  </si>
  <si>
    <t>캘리그라피배우기</t>
  </si>
  <si>
    <t>흥겨운 민요교실</t>
  </si>
  <si>
    <t>민요배우기</t>
  </si>
  <si>
    <t>손으로 전하는 마음 수어(수화)교실</t>
    <phoneticPr fontId="1" type="noConversion"/>
  </si>
  <si>
    <t>수어배우기</t>
  </si>
  <si>
    <t>바늘한코! 수다한코! 퀼트교실</t>
  </si>
  <si>
    <t>퀼트배우기</t>
  </si>
  <si>
    <t>정리수납자격증</t>
  </si>
  <si>
    <t>정리수납자격증 취득하기</t>
    <phoneticPr fontId="1" type="noConversion"/>
  </si>
  <si>
    <t>풍선아트자격증</t>
  </si>
  <si>
    <t>풍선아트자격증 취득하기</t>
    <phoneticPr fontId="1" type="noConversion"/>
  </si>
  <si>
    <t>우리의 가락 민요·장구교실</t>
  </si>
  <si>
    <t>장구 연주법배우기</t>
  </si>
  <si>
    <t>노인</t>
    <phoneticPr fontId="1" type="noConversion"/>
  </si>
  <si>
    <t>6월~12월</t>
    <phoneticPr fontId="1" type="noConversion"/>
  </si>
  <si>
    <t>실버댄스 ‘내청춘의 댄스뮤직!’</t>
  </si>
  <si>
    <t>실버댄스배우기</t>
  </si>
  <si>
    <t>리듬으로 말하는 난타교실</t>
  </si>
  <si>
    <t>스마트한 시니어! 스마트폰 활용교육</t>
  </si>
  <si>
    <t>스마트폰 활용법배우기</t>
  </si>
  <si>
    <t>서예배우기</t>
  </si>
  <si>
    <t>Hello, 어르신 영어교실</t>
  </si>
  <si>
    <t>어르신 기공체조</t>
  </si>
  <si>
    <t>기 체조</t>
    <phoneticPr fontId="1" type="noConversion"/>
  </si>
  <si>
    <t>당진남부사회복지관</t>
  </si>
  <si>
    <t>아동미술</t>
  </si>
  <si>
    <t>미술을 활용한 표현력 교육</t>
  </si>
  <si>
    <t>아동</t>
  </si>
  <si>
    <t>신평문화스포츠센터</t>
  </si>
  <si>
    <t>읍면소재지</t>
  </si>
  <si>
    <t>1월~12월</t>
  </si>
  <si>
    <t>아동요리</t>
  </si>
  <si>
    <t>요리를 통한 창작 교육 활동</t>
  </si>
  <si>
    <t>1월~2월
9월~11월</t>
  </si>
  <si>
    <t>트램폴린</t>
  </si>
  <si>
    <t>오락, 취미, 체육</t>
  </si>
  <si>
    <t>체력증진활동</t>
  </si>
  <si>
    <t>일반시민</t>
  </si>
  <si>
    <t>난타</t>
  </si>
  <si>
    <t>신명난타</t>
  </si>
  <si>
    <t>6월~11월</t>
  </si>
  <si>
    <t>아동방송댄스</t>
  </si>
  <si>
    <t>어린이 K-POP 방송댄스</t>
  </si>
  <si>
    <t>천연용품만들기</t>
  </si>
  <si>
    <t>천연재료로 생활용품 만들기</t>
  </si>
  <si>
    <t>6월~7월
9월~10월</t>
  </si>
  <si>
    <t>줌바댄스</t>
  </si>
  <si>
    <t>고강도 다이어트 운동</t>
  </si>
  <si>
    <t>4월</t>
  </si>
  <si>
    <t>영화가 있는 날</t>
  </si>
  <si>
    <t>문화예술</t>
  </si>
  <si>
    <t>영화상영프로그램</t>
  </si>
  <si>
    <t>아동, 노인</t>
  </si>
  <si>
    <t>3월~11월</t>
  </si>
  <si>
    <t>당진시장애인복지관</t>
  </si>
  <si>
    <t>한글교실</t>
  </si>
  <si>
    <t>교양,학습</t>
  </si>
  <si>
    <t>읽기,쓰기</t>
  </si>
  <si>
    <t>장애인</t>
  </si>
  <si>
    <t>시전체</t>
  </si>
  <si>
    <t>2월~12월</t>
  </si>
  <si>
    <t>수채화교실</t>
  </si>
  <si>
    <t>수채화 그리기</t>
  </si>
  <si>
    <t>손뜨개교실</t>
  </si>
  <si>
    <t>오락,취미,체육</t>
  </si>
  <si>
    <t>손뜨개 배우기</t>
  </si>
  <si>
    <t>풍선교실</t>
  </si>
  <si>
    <t>풍선아트</t>
  </si>
  <si>
    <t>토탈공예</t>
  </si>
  <si>
    <t>공예 배우기</t>
  </si>
  <si>
    <t>음악동아리</t>
  </si>
  <si>
    <t>악기 배우기</t>
  </si>
  <si>
    <t>오카리나교실</t>
  </si>
  <si>
    <t>오카리나 배우기</t>
  </si>
  <si>
    <t>가요교실</t>
  </si>
  <si>
    <t>가요배우기</t>
  </si>
  <si>
    <t>캘리그라피</t>
  </si>
  <si>
    <t>손글씨 배우기</t>
  </si>
  <si>
    <t>바둑교실</t>
  </si>
  <si>
    <t>바둑 배우기</t>
  </si>
  <si>
    <t>행복한도전 UP</t>
  </si>
  <si>
    <t>자격증 취득</t>
  </si>
  <si>
    <t>당진시자원봉사센터</t>
  </si>
  <si>
    <r>
      <t>기초</t>
    </r>
    <r>
      <rPr>
        <sz val="12"/>
        <color theme="1"/>
        <rFont val="맑은 고딕"/>
        <family val="3"/>
        <charset val="129"/>
      </rPr>
      <t>ㆍ전문교육</t>
    </r>
  </si>
  <si>
    <t>네일아트</t>
  </si>
  <si>
    <t>관내</t>
  </si>
  <si>
    <t>3월~4월</t>
  </si>
  <si>
    <t>제과제빵</t>
  </si>
  <si>
    <t>페이스페인팅</t>
  </si>
  <si>
    <t>2월~3월</t>
  </si>
  <si>
    <t>기초ㆍ전문교육</t>
  </si>
  <si>
    <t>동화구연 등</t>
  </si>
  <si>
    <t>8월~11월</t>
  </si>
  <si>
    <t>청소년 기초교육</t>
  </si>
  <si>
    <t>자원봉사 소양교육</t>
  </si>
  <si>
    <t xml:space="preserve">청소년 </t>
  </si>
  <si>
    <t xml:space="preserve">관내 </t>
  </si>
  <si>
    <t>3월~6월
8월~11월</t>
  </si>
  <si>
    <t>청소년 전문교육</t>
  </si>
  <si>
    <t>보드게임, 네일아트</t>
  </si>
  <si>
    <t xml:space="preserve">핸즈온 </t>
  </si>
  <si>
    <t>에코가방, 티셔츠프린팅,
천연비누, 스카프빕</t>
  </si>
  <si>
    <t>청소년, 성인</t>
  </si>
  <si>
    <t>5월~11월</t>
  </si>
  <si>
    <t>겨울여름방학봉사학교</t>
  </si>
  <si>
    <t>제과제빵 등</t>
  </si>
  <si>
    <t>청소년</t>
  </si>
  <si>
    <t>1월/7월</t>
  </si>
  <si>
    <t>주말봉사day</t>
  </si>
  <si>
    <t>천연비누, 부채만들기, 당진정화활동 등</t>
  </si>
  <si>
    <t>4월~12월</t>
  </si>
  <si>
    <t>자원봉사아카데미</t>
  </si>
  <si>
    <t>9월</t>
  </si>
  <si>
    <t>자유학기제</t>
  </si>
  <si>
    <t>진로체험</t>
  </si>
  <si>
    <t>4월~11월</t>
  </si>
  <si>
    <t>취미, 건강, 교양</t>
  </si>
  <si>
    <t>남부노인복지관</t>
    <phoneticPr fontId="1" type="noConversion"/>
  </si>
  <si>
    <t>교육, 건강, 체육, 취미</t>
  </si>
  <si>
    <t>건강, 취미, 치료</t>
    <phoneticPr fontId="1" type="noConversion"/>
  </si>
  <si>
    <t>교양, 학습</t>
    <phoneticPr fontId="1" type="noConversion"/>
  </si>
  <si>
    <t>교육, 학습</t>
  </si>
  <si>
    <t>창업,능력개발,취미</t>
  </si>
  <si>
    <t>여성새로일하기센터</t>
    <phoneticPr fontId="1" type="noConversion"/>
  </si>
  <si>
    <t>능력개발</t>
  </si>
  <si>
    <t>대한노인회당진시지회
(합덕읍 분회)</t>
    <phoneticPr fontId="1" type="noConversion"/>
  </si>
  <si>
    <t>건강체조, 발맛사지</t>
    <phoneticPr fontId="1" type="noConversion"/>
  </si>
  <si>
    <t>건강</t>
    <phoneticPr fontId="1" type="noConversion"/>
  </si>
  <si>
    <t>교동1리경로당외 27개소</t>
    <phoneticPr fontId="1" type="noConversion"/>
  </si>
  <si>
    <t>1월~12월
1월~3월</t>
    <phoneticPr fontId="1" type="noConversion"/>
  </si>
  <si>
    <t>대한노인회당진시지회
(송악읍 서,북 분회)</t>
    <phoneticPr fontId="1" type="noConversion"/>
  </si>
  <si>
    <t>가요교실, 건강체조, 요가</t>
    <phoneticPr fontId="1" type="noConversion"/>
  </si>
  <si>
    <t>건강,취미</t>
    <phoneticPr fontId="1" type="noConversion"/>
  </si>
  <si>
    <t>정곡리경로당
외 16개소</t>
    <phoneticPr fontId="1" type="noConversion"/>
  </si>
  <si>
    <t>대한노인회당진시지회
(고대면 분회)</t>
    <phoneticPr fontId="1" type="noConversion"/>
  </si>
  <si>
    <t>대촌1리경로당
외7개소</t>
    <phoneticPr fontId="1" type="noConversion"/>
  </si>
  <si>
    <t>대한노인회당진시지회
(석문면 분회)</t>
    <phoneticPr fontId="1" type="noConversion"/>
  </si>
  <si>
    <t>교로1리경로당
외 9개소</t>
    <phoneticPr fontId="1" type="noConversion"/>
  </si>
  <si>
    <t>대한노인회당진시지회
(대호지면 분회)</t>
    <phoneticPr fontId="1" type="noConversion"/>
  </si>
  <si>
    <t>건강체조, 웰빙댄스</t>
    <phoneticPr fontId="1" type="noConversion"/>
  </si>
  <si>
    <t>두산2리경로당
외 5개소</t>
    <phoneticPr fontId="1" type="noConversion"/>
  </si>
  <si>
    <t>대한노인회당진시지회
(정미면 분회)</t>
    <phoneticPr fontId="1" type="noConversion"/>
  </si>
  <si>
    <t>건강체조, 노래교실, 요가
미술치료</t>
    <phoneticPr fontId="1" type="noConversion"/>
  </si>
  <si>
    <t>건강,취미,치료</t>
    <phoneticPr fontId="1" type="noConversion"/>
  </si>
  <si>
    <t>신체활동 등</t>
    <phoneticPr fontId="1" type="noConversion"/>
  </si>
  <si>
    <t>신시리경로당
외8개소</t>
    <phoneticPr fontId="1" type="noConversion"/>
  </si>
  <si>
    <t>마을(리)</t>
    <phoneticPr fontId="1" type="noConversion"/>
  </si>
  <si>
    <t>1월~12월</t>
    <phoneticPr fontId="1" type="noConversion"/>
  </si>
  <si>
    <t>여성가족과</t>
    <phoneticPr fontId="1" type="noConversion"/>
  </si>
  <si>
    <t>대한노인회당진시지회
(면천면 분회)</t>
    <phoneticPr fontId="1" type="noConversion"/>
  </si>
  <si>
    <t>건강체조</t>
    <phoneticPr fontId="1" type="noConversion"/>
  </si>
  <si>
    <t>건강</t>
    <phoneticPr fontId="1" type="noConversion"/>
  </si>
  <si>
    <t>자개2리경로당
외 9개소</t>
    <phoneticPr fontId="1" type="noConversion"/>
  </si>
  <si>
    <t>1월~12월
1월~3월</t>
    <phoneticPr fontId="1" type="noConversion"/>
  </si>
  <si>
    <t>대한노인회당진시지회
(순성면 분회)</t>
    <phoneticPr fontId="1" type="noConversion"/>
  </si>
  <si>
    <t>건강체조, 요가</t>
    <phoneticPr fontId="1" type="noConversion"/>
  </si>
  <si>
    <t>갈산리경로당
외 13개소</t>
    <phoneticPr fontId="1" type="noConversion"/>
  </si>
  <si>
    <t>대한노인회당진시지회
(우강면 분회)</t>
    <phoneticPr fontId="1" type="noConversion"/>
  </si>
  <si>
    <t>건강체조,농악,라인댄스</t>
    <phoneticPr fontId="1" type="noConversion"/>
  </si>
  <si>
    <t>건강,취미</t>
    <phoneticPr fontId="1" type="noConversion"/>
  </si>
  <si>
    <t>강문리경로당
외 10개소</t>
    <phoneticPr fontId="1" type="noConversion"/>
  </si>
  <si>
    <t>대한노인회당진시지회
(신평면 분회)</t>
    <phoneticPr fontId="1" type="noConversion"/>
  </si>
  <si>
    <t>가요교실, 건강체조</t>
    <phoneticPr fontId="1" type="noConversion"/>
  </si>
  <si>
    <t>도성리경로당
외20개소</t>
    <phoneticPr fontId="1" type="noConversion"/>
  </si>
  <si>
    <t>대한노인회당진시지회
(송산면 분회)</t>
    <phoneticPr fontId="1" type="noConversion"/>
  </si>
  <si>
    <t>건강체조, 미술치료</t>
    <phoneticPr fontId="1" type="noConversion"/>
  </si>
  <si>
    <t>건강, 치료</t>
    <phoneticPr fontId="1" type="noConversion"/>
  </si>
  <si>
    <t>매곡리경로당
외 10개소</t>
    <phoneticPr fontId="1" type="noConversion"/>
  </si>
  <si>
    <t>대한노인회당진시지회
(당진1동 분회)</t>
    <phoneticPr fontId="1" type="noConversion"/>
  </si>
  <si>
    <t>건강체조, 기체조, 인지놀이</t>
    <phoneticPr fontId="1" type="noConversion"/>
  </si>
  <si>
    <t>서문리경로당
외 8개소</t>
    <phoneticPr fontId="1" type="noConversion"/>
  </si>
  <si>
    <t>동지역</t>
    <phoneticPr fontId="1" type="noConversion"/>
  </si>
  <si>
    <t>대한노인회당진시지회
(당진2동 분회)</t>
    <phoneticPr fontId="1" type="noConversion"/>
  </si>
  <si>
    <t>건강체조, 라인댄스</t>
    <phoneticPr fontId="1" type="noConversion"/>
  </si>
  <si>
    <t>대덕2통경로당
외10개소</t>
    <phoneticPr fontId="1" type="noConversion"/>
  </si>
  <si>
    <t>대한노인회당진시지회
(당진3동 분회)</t>
    <phoneticPr fontId="1" type="noConversion"/>
  </si>
  <si>
    <t>건강체조,라인댄스, 요가</t>
    <phoneticPr fontId="1" type="noConversion"/>
  </si>
  <si>
    <t>원당1통경로당
외4개소</t>
    <phoneticPr fontId="1" type="noConversion"/>
  </si>
  <si>
    <t>당진가족성통합상담센터</t>
  </si>
  <si>
    <t>미술치료사양성과정</t>
  </si>
  <si>
    <t>비예산</t>
    <phoneticPr fontId="1" type="noConversion"/>
  </si>
  <si>
    <t>미술치료</t>
  </si>
  <si>
    <t>일반대상</t>
  </si>
  <si>
    <t>당진가족성
통합상담센터</t>
  </si>
  <si>
    <t>동지역</t>
  </si>
  <si>
    <t>당진시노인복지관</t>
  </si>
  <si>
    <t>통기타</t>
  </si>
  <si>
    <t>취미</t>
  </si>
  <si>
    <t>통기타 교육</t>
  </si>
  <si>
    <t>노인</t>
  </si>
  <si>
    <t>2월~6월
8월~11월</t>
  </si>
  <si>
    <t>하모니카</t>
  </si>
  <si>
    <t>하모니카 이해</t>
  </si>
  <si>
    <t>합창반</t>
  </si>
  <si>
    <t>발성 연습</t>
  </si>
  <si>
    <t>문인화</t>
  </si>
  <si>
    <t>문인화 이론 실습</t>
  </si>
  <si>
    <t>서양화</t>
  </si>
  <si>
    <t>서양화 이론 및 실습</t>
  </si>
  <si>
    <t>민요장구</t>
  </si>
  <si>
    <t>장구 연주법 교육</t>
  </si>
  <si>
    <t>민요교실</t>
  </si>
  <si>
    <t>민요각 교육</t>
  </si>
  <si>
    <t>오카리나</t>
  </si>
  <si>
    <t>오카리나 연주법 교육</t>
  </si>
  <si>
    <t>노래부르기</t>
  </si>
  <si>
    <t>사진반</t>
  </si>
  <si>
    <t>카메라활용법 교육</t>
  </si>
  <si>
    <t>건강</t>
  </si>
  <si>
    <t>난타 기본가락 교육</t>
  </si>
  <si>
    <t xml:space="preserve">댄스스포츠 </t>
  </si>
  <si>
    <t>기본스텝 교육</t>
  </si>
  <si>
    <t>탁구교실</t>
  </si>
  <si>
    <t>탁구 교육</t>
  </si>
  <si>
    <t>당구교육</t>
  </si>
  <si>
    <t>4구 교육</t>
  </si>
  <si>
    <t>생활체조</t>
  </si>
  <si>
    <t>생활속 체조 교육</t>
  </si>
  <si>
    <t>라인댄스</t>
  </si>
  <si>
    <t>라인댄스 스탭</t>
  </si>
  <si>
    <t>실버에어로빅</t>
  </si>
  <si>
    <t>에어로빅 동작 교육</t>
  </si>
  <si>
    <t>요가</t>
  </si>
  <si>
    <t>요가 동작 교육</t>
  </si>
  <si>
    <t>서예반</t>
  </si>
  <si>
    <t>교양</t>
  </si>
  <si>
    <t>한문/한글서예</t>
  </si>
  <si>
    <t>컴퓨터교실</t>
  </si>
  <si>
    <t>타자 운지법</t>
  </si>
  <si>
    <t>컴퓨터활용</t>
  </si>
  <si>
    <t>엑셀, 파워포인트 교육</t>
  </si>
  <si>
    <t>영어교실초급</t>
  </si>
  <si>
    <t>알파벳 및 단어 교육</t>
  </si>
  <si>
    <t>영어교실중급</t>
  </si>
  <si>
    <t>영어 문장 해석</t>
  </si>
  <si>
    <t>당진시남부노인복지관</t>
  </si>
  <si>
    <t>글사랑 교실</t>
  </si>
  <si>
    <t>교육</t>
  </si>
  <si>
    <t>읽기, 쓰기, 말하기</t>
  </si>
  <si>
    <t>당진시 남부  노인복지관</t>
  </si>
  <si>
    <t>1월~7월
9월~11월</t>
  </si>
  <si>
    <t>컴퓨터 기초</t>
  </si>
  <si>
    <t>정보화교육</t>
  </si>
  <si>
    <t>인터넷, 한글, 엑셀</t>
  </si>
  <si>
    <t>당진시 남부 
노인복지관</t>
  </si>
  <si>
    <t>컴퓨터 중급</t>
  </si>
  <si>
    <t>취미, 여가</t>
  </si>
  <si>
    <t>우쿨렐레</t>
  </si>
  <si>
    <t>악기 연주 실습</t>
  </si>
  <si>
    <t>서예기초</t>
  </si>
  <si>
    <t>서예 배우기</t>
  </si>
  <si>
    <t>수묵화</t>
  </si>
  <si>
    <t>수묵화 배우기</t>
  </si>
  <si>
    <t>사물놀이 기초</t>
  </si>
  <si>
    <t>난타 기초</t>
  </si>
  <si>
    <t>가요 배우기</t>
  </si>
  <si>
    <t>손뜨개반</t>
  </si>
  <si>
    <t>뜨개질 배우기</t>
  </si>
  <si>
    <t>웰빙댄스</t>
  </si>
  <si>
    <t>댄스 실습</t>
  </si>
  <si>
    <t>실버벨리댄스</t>
  </si>
  <si>
    <t>탁구초급</t>
  </si>
  <si>
    <t>실기 지도</t>
  </si>
  <si>
    <t>탁구중급</t>
  </si>
  <si>
    <t>에어로빅 실습</t>
  </si>
  <si>
    <t>건강기공체조</t>
  </si>
  <si>
    <t>몸풀기</t>
  </si>
  <si>
    <t>실버요가</t>
  </si>
  <si>
    <t>요가 실습</t>
  </si>
  <si>
    <t>스포츠댄스</t>
  </si>
  <si>
    <t>스포츠댄스 실습</t>
  </si>
  <si>
    <t>웃음치료</t>
  </si>
  <si>
    <t>신체활동,
노래부르기</t>
  </si>
  <si>
    <t>난타 동호회</t>
  </si>
  <si>
    <t>사물놀이 동호회</t>
  </si>
  <si>
    <t>서예 동호회</t>
  </si>
  <si>
    <t>서예 실습</t>
  </si>
  <si>
    <t>아코디언 동호회</t>
  </si>
  <si>
    <t>당진시건강가정지원센터</t>
  </si>
  <si>
    <t>생애주기별가족교육
(학령기자녀교육)</t>
  </si>
  <si>
    <t>의사소통방법 등</t>
  </si>
  <si>
    <t>아동(청소년)</t>
  </si>
  <si>
    <t>원당중학교</t>
  </si>
  <si>
    <t>생애주기별 부모교육</t>
  </si>
  <si>
    <t>집단생활적응 등</t>
  </si>
  <si>
    <t>본 센터 교육실</t>
  </si>
  <si>
    <t>남성가족생활교육</t>
  </si>
  <si>
    <t>아버지교육 등</t>
  </si>
  <si>
    <t>남성</t>
  </si>
  <si>
    <t>감성[性]교육</t>
  </si>
  <si>
    <t>가정 내 성 역할 등</t>
  </si>
  <si>
    <t>해당 학교</t>
  </si>
  <si>
    <t>마을(리)</t>
  </si>
  <si>
    <t>양성평등교육</t>
  </si>
  <si>
    <t>양성평등 등</t>
  </si>
  <si>
    <t>메가뷔페</t>
  </si>
  <si>
    <t>워킹맘대디 생애주기별 부모교육</t>
  </si>
  <si>
    <t>가족의 성 교육 등</t>
  </si>
  <si>
    <t>맞벌이가정</t>
  </si>
  <si>
    <t>워킹맘대디 부모 및 자녀교육</t>
  </si>
  <si>
    <t>전래놀이 등</t>
  </si>
  <si>
    <t>워킹맘대디 찾아가는 부모교육</t>
  </si>
  <si>
    <t>푸르지오1차 등</t>
  </si>
  <si>
    <t>당진시다문화가족지원센터</t>
  </si>
  <si>
    <t>한국어교육</t>
  </si>
  <si>
    <t>한국어, 부모, 자녀교육</t>
  </si>
  <si>
    <t>결혼이민자, 중도입국자녀,다문화자녀</t>
  </si>
  <si>
    <t>각 가정</t>
  </si>
  <si>
    <t>한글교육</t>
  </si>
  <si>
    <t>다문화</t>
  </si>
  <si>
    <t>복운3리마을회관 외 1개소</t>
  </si>
  <si>
    <t>우강,순성,합덕,신평,송악</t>
  </si>
  <si>
    <t>지자체 한국어교육</t>
  </si>
  <si>
    <t>다문화가족지원센터 교육장</t>
  </si>
  <si>
    <t>사회통합프로그램</t>
  </si>
  <si>
    <t>한국어능력시험(TOPIKⅠ)</t>
  </si>
  <si>
    <t>한국어능력시험(TOPIKⅡ)</t>
  </si>
  <si>
    <t>4월~10월</t>
  </si>
  <si>
    <t>다문화이해교육</t>
  </si>
  <si>
    <t>일반시민 및
다문화</t>
  </si>
  <si>
    <t>문예의전당 외 1곳</t>
  </si>
  <si>
    <t>4월~6월</t>
  </si>
  <si>
    <t>세계시민교육
(이동복지관)</t>
  </si>
  <si>
    <t>당진시 교육기관</t>
  </si>
  <si>
    <t>다문화 영재 끼 재능
발현 프로젝트</t>
  </si>
  <si>
    <t>학습</t>
  </si>
  <si>
    <t>KAIST 및 온라인 교육</t>
  </si>
  <si>
    <t>취업교육</t>
  </si>
  <si>
    <t>직업능력</t>
  </si>
  <si>
    <t>바리스타 2급 자격 교육</t>
  </si>
  <si>
    <t>당진바리스타커피학원</t>
  </si>
  <si>
    <t>5월~9월</t>
  </si>
  <si>
    <t>한국사회적응교육</t>
  </si>
  <si>
    <t>문화체험</t>
  </si>
  <si>
    <t>센터 및 외</t>
  </si>
  <si>
    <t>국제가정문화교류센터</t>
  </si>
  <si>
    <t>물품,도서 대여
찾아오는다문화이해교육</t>
  </si>
  <si>
    <t>다문화가족 및 시민</t>
  </si>
  <si>
    <t>센터</t>
  </si>
  <si>
    <t>글로벌인재양성교육-악기교실</t>
  </si>
  <si>
    <t>악기</t>
  </si>
  <si>
    <t>다문화자녀</t>
  </si>
  <si>
    <t>글로벌인재양성교육-미술교실</t>
  </si>
  <si>
    <t>미술</t>
  </si>
  <si>
    <t>10~11월</t>
  </si>
  <si>
    <t>글로벌인재양성교육-역사교실</t>
  </si>
  <si>
    <t>한국사</t>
  </si>
  <si>
    <t>7~10월</t>
  </si>
  <si>
    <t>글로벌인재양성교육-과학교실</t>
  </si>
  <si>
    <t>드론</t>
  </si>
  <si>
    <t>세한대</t>
  </si>
  <si>
    <t>9~10월</t>
  </si>
  <si>
    <t>여성의전당</t>
  </si>
  <si>
    <t>홈베이킹창업,주말홈베이킹</t>
  </si>
  <si>
    <t>창업목적</t>
  </si>
  <si>
    <t>요리</t>
  </si>
  <si>
    <t>조리실</t>
  </si>
  <si>
    <t>1월-12월</t>
  </si>
  <si>
    <t>브런치창업</t>
  </si>
  <si>
    <t>홈패션창업</t>
  </si>
  <si>
    <t>옷만들기</t>
  </si>
  <si>
    <t>재봉실</t>
  </si>
  <si>
    <t>옷수선초급</t>
  </si>
  <si>
    <t>옷수선</t>
  </si>
  <si>
    <t>김치반찬창업</t>
  </si>
  <si>
    <t>재봉첫걸음</t>
  </si>
  <si>
    <t>재봉배우기</t>
  </si>
  <si>
    <t>전산회계1급</t>
  </si>
  <si>
    <t>회계</t>
  </si>
  <si>
    <t>컴퓨터실</t>
  </si>
  <si>
    <t>전산회계2급</t>
  </si>
  <si>
    <t>전산세무1급</t>
  </si>
  <si>
    <t>세무</t>
  </si>
  <si>
    <t>전산세무2급</t>
  </si>
  <si>
    <t>컴퓨터활용능력2급</t>
  </si>
  <si>
    <t>자격증취득</t>
  </si>
  <si>
    <t>컴퓨터실무</t>
  </si>
  <si>
    <t>문서작성등</t>
  </si>
  <si>
    <t>양식조리기능사</t>
  </si>
  <si>
    <t>중식조리기능사</t>
  </si>
  <si>
    <t>한식조리기능사(주,야)</t>
  </si>
  <si>
    <t>일식조리기능사</t>
  </si>
  <si>
    <t>ITQ엑셀</t>
  </si>
  <si>
    <t>수납관리사2급</t>
  </si>
  <si>
    <t>이어테라피</t>
  </si>
  <si>
    <t>나의건겅관리</t>
  </si>
  <si>
    <t>2강의실</t>
  </si>
  <si>
    <t>ITQ엑셀파워포인트</t>
  </si>
  <si>
    <t>심신단련</t>
  </si>
  <si>
    <t>스포츠실</t>
  </si>
  <si>
    <t>옷만들기취미반</t>
  </si>
  <si>
    <t>밑반찬찌개요리</t>
  </si>
  <si>
    <t>생활영어(주,야)</t>
  </si>
  <si>
    <t>영어회화</t>
  </si>
  <si>
    <t>다이어트댄스(주,야)</t>
  </si>
  <si>
    <t>댄스배우기</t>
  </si>
  <si>
    <t>단전호흡</t>
  </si>
  <si>
    <t>호흡배우기</t>
  </si>
  <si>
    <t>당진새로일하기센터</t>
    <phoneticPr fontId="1" type="noConversion"/>
  </si>
  <si>
    <t>어린이단체급식 조리사</t>
  </si>
  <si>
    <t>미취업여성</t>
  </si>
  <si>
    <t>위탁</t>
  </si>
  <si>
    <t>전산회계ERP전문가</t>
  </si>
  <si>
    <t>방과후창의수학지도사양성</t>
  </si>
  <si>
    <t>새일센터 교육실</t>
  </si>
  <si>
    <t>문화예술</t>
    <phoneticPr fontId="1" type="noConversion"/>
  </si>
  <si>
    <t>문화재단(예술학교)</t>
    <phoneticPr fontId="1" type="noConversion"/>
  </si>
  <si>
    <t>영어 기초</t>
    <phoneticPr fontId="1" type="noConversion"/>
  </si>
  <si>
    <t>영어 기초 문법</t>
    <phoneticPr fontId="1" type="noConversion"/>
  </si>
  <si>
    <t>당진문화예술학교</t>
    <phoneticPr fontId="1" type="noConversion"/>
  </si>
  <si>
    <t>영어 쓰기</t>
    <phoneticPr fontId="1" type="noConversion"/>
  </si>
  <si>
    <t>글씨쓰기</t>
    <phoneticPr fontId="1" type="noConversion"/>
  </si>
  <si>
    <t>그림</t>
    <phoneticPr fontId="1" type="noConversion"/>
  </si>
  <si>
    <t>합창</t>
    <phoneticPr fontId="1" type="noConversion"/>
  </si>
  <si>
    <t>풍수지리교육</t>
    <phoneticPr fontId="1" type="noConversion"/>
  </si>
  <si>
    <t>당나루색소폰</t>
    <phoneticPr fontId="1" type="noConversion"/>
  </si>
  <si>
    <t>색소폰연주</t>
    <phoneticPr fontId="1" type="noConversion"/>
  </si>
  <si>
    <t>동아리</t>
    <phoneticPr fontId="1" type="noConversion"/>
  </si>
  <si>
    <t>무용</t>
    <phoneticPr fontId="1" type="noConversion"/>
  </si>
  <si>
    <t>건강택견</t>
    <phoneticPr fontId="1" type="noConversion"/>
  </si>
  <si>
    <t>택견</t>
  </si>
  <si>
    <t>수채화</t>
    <phoneticPr fontId="1" type="noConversion"/>
  </si>
  <si>
    <t>미술</t>
    <phoneticPr fontId="1" type="noConversion"/>
  </si>
  <si>
    <t>기지시줄다리기박물관</t>
    <phoneticPr fontId="1" type="noConversion"/>
  </si>
  <si>
    <t>서예교실</t>
    <phoneticPr fontId="1" type="noConversion"/>
  </si>
  <si>
    <t>무료/재능기부</t>
    <phoneticPr fontId="1" type="noConversion"/>
  </si>
  <si>
    <t>음악</t>
    <phoneticPr fontId="1" type="noConversion"/>
  </si>
  <si>
    <t>악기연주</t>
    <phoneticPr fontId="1" type="noConversion"/>
  </si>
  <si>
    <t>3월-7월
8월-12월</t>
    <phoneticPr fontId="1" type="noConversion"/>
  </si>
  <si>
    <t>대금</t>
    <phoneticPr fontId="1" type="noConversion"/>
  </si>
  <si>
    <t>성악</t>
    <phoneticPr fontId="1" type="noConversion"/>
  </si>
  <si>
    <t>가창</t>
    <phoneticPr fontId="1" type="noConversion"/>
  </si>
  <si>
    <t>첼로</t>
    <phoneticPr fontId="1" type="noConversion"/>
  </si>
  <si>
    <t>바이올린(기초)</t>
    <phoneticPr fontId="1" type="noConversion"/>
  </si>
  <si>
    <t>지휘법</t>
    <phoneticPr fontId="1" type="noConversion"/>
  </si>
  <si>
    <t>지휘실기</t>
    <phoneticPr fontId="1" type="noConversion"/>
  </si>
  <si>
    <t>디지털피아노(중급)</t>
    <phoneticPr fontId="1" type="noConversion"/>
  </si>
  <si>
    <t>아코디언(기초)</t>
    <phoneticPr fontId="1" type="noConversion"/>
  </si>
  <si>
    <t>아코디언(심화)</t>
    <phoneticPr fontId="1" type="noConversion"/>
  </si>
  <si>
    <t>가야금</t>
    <phoneticPr fontId="1" type="noConversion"/>
  </si>
  <si>
    <t>바이올린(심화)</t>
    <phoneticPr fontId="1" type="noConversion"/>
  </si>
  <si>
    <t>디지털피아노(초급)</t>
    <phoneticPr fontId="1" type="noConversion"/>
  </si>
  <si>
    <t>플루트</t>
    <phoneticPr fontId="1" type="noConversion"/>
  </si>
  <si>
    <t>젬베</t>
    <phoneticPr fontId="1" type="noConversion"/>
  </si>
  <si>
    <t>클래식기타</t>
    <phoneticPr fontId="1" type="noConversion"/>
  </si>
  <si>
    <t>우쿨렐레</t>
    <phoneticPr fontId="1" type="noConversion"/>
  </si>
  <si>
    <t>클라리넷</t>
    <phoneticPr fontId="1" type="noConversion"/>
  </si>
  <si>
    <t>실기</t>
    <phoneticPr fontId="1" type="noConversion"/>
  </si>
  <si>
    <t>도예</t>
    <phoneticPr fontId="1" type="noConversion"/>
  </si>
  <si>
    <t>인물화</t>
    <phoneticPr fontId="1" type="noConversion"/>
  </si>
  <si>
    <t>유화</t>
    <phoneticPr fontId="1" type="noConversion"/>
  </si>
  <si>
    <t>스트레칭발레</t>
    <phoneticPr fontId="1" type="noConversion"/>
  </si>
  <si>
    <t>한국무용</t>
    <phoneticPr fontId="1" type="noConversion"/>
  </si>
  <si>
    <t>밸리댄스(성인)</t>
    <phoneticPr fontId="1" type="noConversion"/>
  </si>
  <si>
    <t>밸리댄스(아동)</t>
    <phoneticPr fontId="1" type="noConversion"/>
  </si>
  <si>
    <t>융복합</t>
    <phoneticPr fontId="1" type="noConversion"/>
  </si>
  <si>
    <t>아동(청소년)</t>
    <phoneticPr fontId="1" type="noConversion"/>
  </si>
  <si>
    <t>연극아놀자</t>
    <phoneticPr fontId="1" type="noConversion"/>
  </si>
  <si>
    <t>명화로소통하기</t>
    <phoneticPr fontId="1" type="noConversion"/>
  </si>
  <si>
    <t>종이접기</t>
    <phoneticPr fontId="1" type="noConversion"/>
  </si>
  <si>
    <t>수필</t>
    <phoneticPr fontId="1" type="noConversion"/>
  </si>
  <si>
    <t>문학</t>
    <phoneticPr fontId="1" type="noConversion"/>
  </si>
  <si>
    <t>배달강좌제</t>
    <phoneticPr fontId="1" type="noConversion"/>
  </si>
  <si>
    <t>악기, 외국어, 
만들기 등 강좌</t>
    <phoneticPr fontId="1" type="noConversion"/>
  </si>
  <si>
    <t>관내 어디나</t>
    <phoneticPr fontId="1" type="noConversion"/>
  </si>
  <si>
    <t>시 전체</t>
    <phoneticPr fontId="1" type="noConversion"/>
  </si>
  <si>
    <t>평생학습마을(면천면)</t>
    <phoneticPr fontId="1" type="noConversion"/>
  </si>
  <si>
    <t>평생학습마을(순성면)</t>
    <phoneticPr fontId="1" type="noConversion"/>
  </si>
  <si>
    <t>평생학습마을(우강면)</t>
    <phoneticPr fontId="1" type="noConversion"/>
  </si>
  <si>
    <t>평생학습마을(당진1동)</t>
    <phoneticPr fontId="1" type="noConversion"/>
  </si>
  <si>
    <t>요가,하모니카</t>
    <phoneticPr fontId="1" type="noConversion"/>
  </si>
  <si>
    <t>노래,체조,사물</t>
    <phoneticPr fontId="1" type="noConversion"/>
  </si>
  <si>
    <t>체조,난타</t>
    <phoneticPr fontId="1" type="noConversion"/>
  </si>
  <si>
    <t>요가,풍물,노래</t>
    <phoneticPr fontId="1" type="noConversion"/>
  </si>
  <si>
    <t>노래,요가,체조</t>
    <phoneticPr fontId="1" type="noConversion"/>
  </si>
  <si>
    <t>풍물,체조,노래</t>
    <phoneticPr fontId="1" type="noConversion"/>
  </si>
  <si>
    <t>서각,요가</t>
    <phoneticPr fontId="1" type="noConversion"/>
  </si>
  <si>
    <t>요가,노래,댄스</t>
    <phoneticPr fontId="1" type="noConversion"/>
  </si>
  <si>
    <t>체조,전통장</t>
    <phoneticPr fontId="1" type="noConversion"/>
  </si>
  <si>
    <t>노래,수지침,미술</t>
    <phoneticPr fontId="1" type="noConversion"/>
  </si>
  <si>
    <t>체조,노래</t>
    <phoneticPr fontId="1" type="noConversion"/>
  </si>
  <si>
    <t>재오지리</t>
    <phoneticPr fontId="1" type="noConversion"/>
  </si>
  <si>
    <t>석포1리외5</t>
    <phoneticPr fontId="1" type="noConversion"/>
  </si>
  <si>
    <t>항곡리</t>
    <phoneticPr fontId="1" type="noConversion"/>
  </si>
  <si>
    <t>마중리외3</t>
    <phoneticPr fontId="1" type="noConversion"/>
  </si>
  <si>
    <t>사관리외3</t>
    <phoneticPr fontId="1" type="noConversion"/>
  </si>
  <si>
    <t>원동리외2</t>
    <phoneticPr fontId="1" type="noConversion"/>
  </si>
  <si>
    <t>백석리외1</t>
    <phoneticPr fontId="1" type="noConversion"/>
  </si>
  <si>
    <t>송산1리외3</t>
    <phoneticPr fontId="1" type="noConversion"/>
  </si>
  <si>
    <t>한정리외2</t>
    <phoneticPr fontId="1" type="noConversion"/>
  </si>
  <si>
    <t>서정리외1</t>
    <phoneticPr fontId="1" type="noConversion"/>
  </si>
  <si>
    <t>해나루시민학교</t>
    <phoneticPr fontId="1" type="noConversion"/>
  </si>
  <si>
    <t>마을한글학교(송악읍)</t>
    <phoneticPr fontId="1" type="noConversion"/>
  </si>
  <si>
    <t>마을한글학교(우강면)</t>
    <phoneticPr fontId="1" type="noConversion"/>
  </si>
  <si>
    <t>마을한글학교(당진2동)</t>
    <phoneticPr fontId="1" type="noConversion"/>
  </si>
  <si>
    <t>마을한글학교(해나루시민학교)</t>
    <phoneticPr fontId="1" type="noConversion"/>
  </si>
  <si>
    <t>복운리,중흥리,고대1리</t>
    <phoneticPr fontId="1" type="noConversion"/>
  </si>
  <si>
    <t>창1리,강문리</t>
    <phoneticPr fontId="1" type="noConversion"/>
  </si>
  <si>
    <t>사기소1통</t>
    <phoneticPr fontId="1" type="noConversion"/>
  </si>
  <si>
    <t>전지역</t>
    <phoneticPr fontId="1" type="noConversion"/>
  </si>
  <si>
    <t>한글읽기,쓰기</t>
    <phoneticPr fontId="1" type="noConversion"/>
  </si>
  <si>
    <t>학습</t>
    <phoneticPr fontId="1" type="noConversion"/>
  </si>
  <si>
    <t>시민외국어(일본어)</t>
    <phoneticPr fontId="1" type="noConversion"/>
  </si>
  <si>
    <t>회화</t>
    <phoneticPr fontId="1" type="noConversion"/>
  </si>
  <si>
    <t>평생학습관</t>
    <phoneticPr fontId="1" type="noConversion"/>
  </si>
  <si>
    <t>평생학습관</t>
    <phoneticPr fontId="1" type="noConversion"/>
  </si>
  <si>
    <t>3월~12월</t>
    <phoneticPr fontId="1" type="noConversion"/>
  </si>
  <si>
    <t>행복학습자치학교
(시민강사 프로그램)</t>
    <phoneticPr fontId="1" type="noConversion"/>
  </si>
  <si>
    <t>행복학습자치학교
(해나루 달빛학습촌)</t>
    <phoneticPr fontId="1" type="noConversion"/>
  </si>
  <si>
    <t>소품,브런치만들기</t>
    <phoneticPr fontId="1" type="noConversion"/>
  </si>
  <si>
    <t>코딩,낚시등</t>
    <phoneticPr fontId="1" type="noConversion"/>
  </si>
  <si>
    <t>취미,교양</t>
    <phoneticPr fontId="1" type="noConversion"/>
  </si>
  <si>
    <t>7월~11월</t>
    <phoneticPr fontId="1" type="noConversion"/>
  </si>
  <si>
    <t>사이버강좌운영</t>
    <phoneticPr fontId="1" type="noConversion"/>
  </si>
  <si>
    <t>학습,교양</t>
    <phoneticPr fontId="1" type="noConversion"/>
  </si>
  <si>
    <t>1월~12월</t>
    <phoneticPr fontId="1" type="noConversion"/>
  </si>
  <si>
    <t>사이버</t>
    <phoneticPr fontId="1" type="noConversion"/>
  </si>
  <si>
    <t>청렴,인문,외국어</t>
    <phoneticPr fontId="1" type="noConversion"/>
  </si>
  <si>
    <t>충남당진학(초급반)</t>
    <phoneticPr fontId="1" type="noConversion"/>
  </si>
  <si>
    <t>충남당진학(심화반)</t>
    <phoneticPr fontId="1" type="noConversion"/>
  </si>
  <si>
    <t>학습,교양</t>
    <phoneticPr fontId="1" type="noConversion"/>
  </si>
  <si>
    <t>답사,이론교육</t>
    <phoneticPr fontId="1" type="noConversion"/>
  </si>
  <si>
    <t>당진문화원</t>
    <phoneticPr fontId="1" type="noConversion"/>
  </si>
  <si>
    <t>6월~12월</t>
    <phoneticPr fontId="1" type="noConversion"/>
  </si>
  <si>
    <t>평생교육특성화 프로그램
(평생교육 활동가 양성과정)</t>
    <phoneticPr fontId="1" type="noConversion"/>
  </si>
  <si>
    <t>평생교육특성화 프로그램
(군 평생교육)</t>
    <phoneticPr fontId="1" type="noConversion"/>
  </si>
  <si>
    <t>평생교육특성화 프로그램
(장애인평생교육)</t>
    <phoneticPr fontId="1" type="noConversion"/>
  </si>
  <si>
    <t>학습모니터링 
양성과정</t>
    <phoneticPr fontId="1" type="noConversion"/>
  </si>
  <si>
    <t>평생학습관</t>
    <phoneticPr fontId="1" type="noConversion"/>
  </si>
  <si>
    <t>6월</t>
    <phoneticPr fontId="1" type="noConversion"/>
  </si>
  <si>
    <t>찾아가는 
군대 교육</t>
    <phoneticPr fontId="1" type="noConversion"/>
  </si>
  <si>
    <t>군인</t>
    <phoneticPr fontId="1" type="noConversion"/>
  </si>
  <si>
    <t>2대대 
예비군훈련장</t>
    <phoneticPr fontId="1" type="noConversion"/>
  </si>
  <si>
    <t>군대</t>
    <phoneticPr fontId="1" type="noConversion"/>
  </si>
  <si>
    <t>찾아가는 
장애인 교육</t>
    <phoneticPr fontId="1" type="noConversion"/>
  </si>
  <si>
    <t>장애인</t>
    <phoneticPr fontId="1" type="noConversion"/>
  </si>
  <si>
    <t>전문평생교육지원사업
(아동청소년 교육)</t>
    <phoneticPr fontId="1" type="noConversion"/>
  </si>
  <si>
    <t>전문평생교육지원사업
(심리상담사 양성등)</t>
    <phoneticPr fontId="1" type="noConversion"/>
  </si>
  <si>
    <t>전문평생교육지원사업
(실버인지놀이지도자)</t>
    <phoneticPr fontId="1" type="noConversion"/>
  </si>
  <si>
    <t>전문평생교육지원사업
(평생학습지도자 역량강화외1)</t>
    <phoneticPr fontId="1" type="noConversion"/>
  </si>
  <si>
    <t>전문평생교육지원사업
(드론조종외2)</t>
    <phoneticPr fontId="1" type="noConversion"/>
  </si>
  <si>
    <t>전문평생교육지원사업
(통합중독상담사)</t>
    <phoneticPr fontId="1" type="noConversion"/>
  </si>
  <si>
    <t>지도자양성</t>
    <phoneticPr fontId="1" type="noConversion"/>
  </si>
  <si>
    <t>역량강화</t>
    <phoneticPr fontId="1" type="noConversion"/>
  </si>
  <si>
    <t>실기교육</t>
    <phoneticPr fontId="1" type="noConversion"/>
  </si>
  <si>
    <t>당진YMCA</t>
    <phoneticPr fontId="1" type="noConversion"/>
  </si>
  <si>
    <t>신성대</t>
    <phoneticPr fontId="1" type="noConversion"/>
  </si>
  <si>
    <t>한국치매예방운동본부 사무실</t>
    <phoneticPr fontId="1" type="noConversion"/>
  </si>
  <si>
    <t>백석대학교</t>
    <phoneticPr fontId="1" type="noConversion"/>
  </si>
  <si>
    <t>세한대학교</t>
    <phoneticPr fontId="1" type="noConversion"/>
  </si>
  <si>
    <t>10월</t>
    <phoneticPr fontId="1" type="noConversion"/>
  </si>
  <si>
    <t>6월~8월</t>
    <phoneticPr fontId="1" type="noConversion"/>
  </si>
  <si>
    <t>6월~7월</t>
    <phoneticPr fontId="1" type="noConversion"/>
  </si>
  <si>
    <t>전문 평생교육 프로그램 운영(일자리)</t>
    <phoneticPr fontId="1" type="noConversion"/>
  </si>
  <si>
    <t>직업능력향상 
교육
(직영)</t>
    <phoneticPr fontId="1" type="noConversion"/>
  </si>
  <si>
    <t xml:space="preserve">평생학습관 </t>
    <phoneticPr fontId="1" type="noConversion"/>
  </si>
  <si>
    <t>학습동아리 지원사업</t>
    <phoneticPr fontId="1" type="noConversion"/>
  </si>
  <si>
    <t>3월~12월</t>
    <phoneticPr fontId="1" type="noConversion"/>
  </si>
  <si>
    <t>마을교육공동체
(신평면주민자치센터)</t>
    <phoneticPr fontId="1" type="noConversion"/>
  </si>
  <si>
    <t>마을교육공동체
(당진3동주민자치센터)</t>
    <phoneticPr fontId="1" type="noConversion"/>
  </si>
  <si>
    <t>마을교육공동체
(면천면주민자치센터)</t>
    <phoneticPr fontId="1" type="noConversion"/>
  </si>
  <si>
    <t>마을교육공동체
(송악읍주민자치센터)</t>
    <phoneticPr fontId="1" type="noConversion"/>
  </si>
  <si>
    <t>마을교육공동체
(순성면주민자치센터)</t>
    <phoneticPr fontId="1" type="noConversion"/>
  </si>
  <si>
    <t>짚풀공예,가야금</t>
    <phoneticPr fontId="1" type="noConversion"/>
  </si>
  <si>
    <t>신평초,서정초,한정초</t>
    <phoneticPr fontId="1" type="noConversion"/>
  </si>
  <si>
    <t>체험,놀이</t>
    <phoneticPr fontId="1" type="noConversion"/>
  </si>
  <si>
    <t>원당초,마을회관</t>
    <phoneticPr fontId="1" type="noConversion"/>
  </si>
  <si>
    <t>미술치료,체험</t>
    <phoneticPr fontId="1" type="noConversion"/>
  </si>
  <si>
    <t>면천중학교등</t>
    <phoneticPr fontId="1" type="noConversion"/>
  </si>
  <si>
    <t>인성교육,탐방</t>
    <phoneticPr fontId="1" type="noConversion"/>
  </si>
  <si>
    <t>송악문화스포츠센터등</t>
    <phoneticPr fontId="1" type="noConversion"/>
  </si>
  <si>
    <t>미술치료,음악</t>
    <phoneticPr fontId="1" type="noConversion"/>
  </si>
  <si>
    <t>순성미술관등</t>
    <phoneticPr fontId="1" type="noConversion"/>
  </si>
  <si>
    <t>동아리지원</t>
    <phoneticPr fontId="1" type="noConversion"/>
  </si>
  <si>
    <t>학생</t>
    <phoneticPr fontId="1" type="noConversion"/>
  </si>
  <si>
    <t>6월~12월</t>
    <phoneticPr fontId="1" type="noConversion"/>
  </si>
  <si>
    <t>통기타초급</t>
    <phoneticPr fontId="1" type="noConversion"/>
  </si>
  <si>
    <t>1월~2월</t>
    <phoneticPr fontId="1" type="noConversion"/>
  </si>
  <si>
    <t>통기타중급</t>
    <phoneticPr fontId="1" type="noConversion"/>
  </si>
  <si>
    <t>오락,취미,체육</t>
    <phoneticPr fontId="1" type="noConversion"/>
  </si>
  <si>
    <t>악기연주실습</t>
    <phoneticPr fontId="1" type="noConversion"/>
  </si>
  <si>
    <t>당진청소년문화의집</t>
    <phoneticPr fontId="1" type="noConversion"/>
  </si>
  <si>
    <t>창의발명과학 초급</t>
    <phoneticPr fontId="1" type="noConversion"/>
  </si>
  <si>
    <t>발명품만들기</t>
    <phoneticPr fontId="1" type="noConversion"/>
  </si>
  <si>
    <t>창의발명과학 중급</t>
    <phoneticPr fontId="1" type="noConversion"/>
  </si>
  <si>
    <t>4월~6월</t>
    <phoneticPr fontId="1" type="noConversion"/>
  </si>
  <si>
    <t>로봇코딩</t>
    <phoneticPr fontId="1" type="noConversion"/>
  </si>
  <si>
    <t>코딩교육 및 실습</t>
    <phoneticPr fontId="1" type="noConversion"/>
  </si>
  <si>
    <t>스트링아트</t>
    <phoneticPr fontId="1" type="noConversion"/>
  </si>
  <si>
    <t>스트링아트 제작</t>
    <phoneticPr fontId="1" type="noConversion"/>
  </si>
  <si>
    <t>보드게임 실습</t>
    <phoneticPr fontId="1" type="noConversion"/>
  </si>
  <si>
    <t>뉴스포츠</t>
    <phoneticPr fontId="1" type="noConversion"/>
  </si>
  <si>
    <t>뉴스포츠활동</t>
    <phoneticPr fontId="1" type="noConversion"/>
  </si>
  <si>
    <t>7월~8월</t>
    <phoneticPr fontId="1" type="noConversion"/>
  </si>
  <si>
    <t>방과후아카데미</t>
    <phoneticPr fontId="1" type="noConversion"/>
  </si>
  <si>
    <t>교양, 학습</t>
    <phoneticPr fontId="1" type="noConversion"/>
  </si>
  <si>
    <t>오락,취미,체육</t>
    <phoneticPr fontId="1" type="noConversion"/>
  </si>
  <si>
    <t>직업능력, 교양</t>
    <phoneticPr fontId="1" type="noConversion"/>
  </si>
  <si>
    <t>근로자종합복지관</t>
    <phoneticPr fontId="1" type="noConversion"/>
  </si>
  <si>
    <t>정보와, 취미, 체육</t>
    <phoneticPr fontId="1" type="noConversion"/>
  </si>
  <si>
    <t>당진인적자원개발센터</t>
    <phoneticPr fontId="1" type="noConversion"/>
  </si>
  <si>
    <t>청년센터</t>
    <phoneticPr fontId="1" type="noConversion"/>
  </si>
  <si>
    <t>직업능력, 교양</t>
    <phoneticPr fontId="1" type="noConversion"/>
  </si>
  <si>
    <t>- ITQ 엑셀 2010 자격증 강의</t>
    <phoneticPr fontId="1" type="noConversion"/>
  </si>
  <si>
    <t>오락, 취미, 체육</t>
    <phoneticPr fontId="1" type="noConversion"/>
  </si>
  <si>
    <t>- 통기타 코드
- 반주법 배우기</t>
    <phoneticPr fontId="1" type="noConversion"/>
  </si>
  <si>
    <t>- 건강 탁구 배우기</t>
    <phoneticPr fontId="1" type="noConversion"/>
  </si>
  <si>
    <t>탁구(야간)</t>
    <phoneticPr fontId="1" type="noConversion"/>
  </si>
  <si>
    <t>일반시민</t>
    <phoneticPr fontId="1" type="noConversion"/>
  </si>
  <si>
    <t>근로자종합복지관</t>
    <phoneticPr fontId="1" type="noConversion"/>
  </si>
  <si>
    <t>시전체</t>
    <phoneticPr fontId="1" type="noConversion"/>
  </si>
  <si>
    <t>지역경제과</t>
    <phoneticPr fontId="1" type="noConversion"/>
  </si>
  <si>
    <t>다이어트트레이닝</t>
    <phoneticPr fontId="1" type="noConversion"/>
  </si>
  <si>
    <t>오락, 취미, 체육</t>
    <phoneticPr fontId="1" type="noConversion"/>
  </si>
  <si>
    <t>- 다이어트, 건강한 몸을 위한
  호흡법 및 체형교정 배우기</t>
    <phoneticPr fontId="1" type="noConversion"/>
  </si>
  <si>
    <t>일반시민</t>
    <phoneticPr fontId="1" type="noConversion"/>
  </si>
  <si>
    <t>근로자종합복지관</t>
    <phoneticPr fontId="1" type="noConversion"/>
  </si>
  <si>
    <t>시전체</t>
    <phoneticPr fontId="1" type="noConversion"/>
  </si>
  <si>
    <t>1월~3월
4월~6월
7월~9월
10월~12월</t>
    <phoneticPr fontId="1" type="noConversion"/>
  </si>
  <si>
    <t>지역경제과</t>
    <phoneticPr fontId="1" type="noConversion"/>
  </si>
  <si>
    <t>청년센터</t>
    <phoneticPr fontId="1" type="noConversion"/>
  </si>
  <si>
    <t xml:space="preserve">청년센터 민간인위탁교육 </t>
    <phoneticPr fontId="1" type="noConversion"/>
  </si>
  <si>
    <t>직업능력</t>
    <phoneticPr fontId="1" type="noConversion"/>
  </si>
  <si>
    <t>취창업분야 교육 프로그램</t>
    <phoneticPr fontId="1" type="noConversion"/>
  </si>
  <si>
    <t>만19~39세 청년 등</t>
    <phoneticPr fontId="1" type="noConversion"/>
  </si>
  <si>
    <t>3월~7월            8월~12월</t>
    <phoneticPr fontId="1" type="noConversion"/>
  </si>
  <si>
    <t>지역사회 청년학교</t>
    <phoneticPr fontId="1" type="noConversion"/>
  </si>
  <si>
    <t>교양, 학습</t>
    <phoneticPr fontId="1" type="noConversion"/>
  </si>
  <si>
    <t>교양, 문화 강좌</t>
    <phoneticPr fontId="1" type="noConversion"/>
  </si>
  <si>
    <t>당진 청년 CEO-100 양성과정</t>
    <phoneticPr fontId="1" type="noConversion"/>
  </si>
  <si>
    <t>창업분야</t>
    <phoneticPr fontId="1" type="noConversion"/>
  </si>
  <si>
    <t>미정</t>
    <phoneticPr fontId="1" type="noConversion"/>
  </si>
  <si>
    <t>신중년 재취업 특화 전문교육</t>
    <phoneticPr fontId="1" type="noConversion"/>
  </si>
  <si>
    <t>신중년</t>
    <phoneticPr fontId="1" type="noConversion"/>
  </si>
  <si>
    <t>8월~12월</t>
    <phoneticPr fontId="1" type="noConversion"/>
  </si>
  <si>
    <t>한국능률협회</t>
    <phoneticPr fontId="1" type="noConversion"/>
  </si>
  <si>
    <t>생산물류 전문가 양성과정</t>
    <phoneticPr fontId="1" type="noConversion"/>
  </si>
  <si>
    <t>자격증취득</t>
    <phoneticPr fontId="1" type="noConversion"/>
  </si>
  <si>
    <t>구직자</t>
    <phoneticPr fontId="1" type="noConversion"/>
  </si>
  <si>
    <t>1월~7월</t>
    <phoneticPr fontId="1" type="noConversion"/>
  </si>
  <si>
    <t>신성대학교 평생교육원</t>
    <phoneticPr fontId="1" type="noConversion"/>
  </si>
  <si>
    <t>자동차정비기능사 과정</t>
    <phoneticPr fontId="1" type="noConversion"/>
  </si>
  <si>
    <t>구직자</t>
    <phoneticPr fontId="1" type="noConversion"/>
  </si>
  <si>
    <t>SBS방송아카데미뷰티미용학원</t>
    <phoneticPr fontId="1" type="noConversion"/>
  </si>
  <si>
    <t>피부미용국가자격증 취득 및 왁싱과정</t>
    <phoneticPr fontId="1" type="noConversion"/>
  </si>
  <si>
    <t>5월~8월</t>
    <phoneticPr fontId="1" type="noConversion"/>
  </si>
  <si>
    <t>현대요리제과제빵전문학원</t>
    <phoneticPr fontId="1" type="noConversion"/>
  </si>
  <si>
    <t>밑반찬 조리사 과정</t>
    <phoneticPr fontId="1" type="noConversion"/>
  </si>
  <si>
    <t>9월~11월</t>
    <phoneticPr fontId="1" type="noConversion"/>
  </si>
  <si>
    <t>세한대학교 평생교육원</t>
    <phoneticPr fontId="1" type="noConversion"/>
  </si>
  <si>
    <t>광고영상 제작기법</t>
    <phoneticPr fontId="1" type="noConversion"/>
  </si>
  <si>
    <t>취창업 교육</t>
    <phoneticPr fontId="1" type="noConversion"/>
  </si>
  <si>
    <t>세한대</t>
    <phoneticPr fontId="1" type="noConversion"/>
  </si>
  <si>
    <t>한국폴리텍대학</t>
    <phoneticPr fontId="1" type="noConversion"/>
  </si>
  <si>
    <t>특수용접기능사 과정</t>
    <phoneticPr fontId="1" type="noConversion"/>
  </si>
  <si>
    <t>6월~9월</t>
  </si>
  <si>
    <t>보건소</t>
    <phoneticPr fontId="1" type="noConversion"/>
  </si>
  <si>
    <r>
      <t xml:space="preserve">  신체활동 사업
</t>
    </r>
    <r>
      <rPr>
        <sz val="10"/>
        <color theme="1"/>
        <rFont val="맑은 고딕"/>
        <family val="3"/>
        <charset val="129"/>
        <scheme val="minor"/>
      </rPr>
      <t>(어르신건강놀이터)</t>
    </r>
    <phoneticPr fontId="1" type="noConversion"/>
  </si>
  <si>
    <t>보건교육(치료)</t>
    <phoneticPr fontId="1" type="noConversion"/>
  </si>
  <si>
    <t>생활체조</t>
    <phoneticPr fontId="1" type="noConversion"/>
  </si>
  <si>
    <t>마을회관</t>
    <phoneticPr fontId="1" type="noConversion"/>
  </si>
  <si>
    <t>고대면 장항1리</t>
    <phoneticPr fontId="1" type="noConversion"/>
  </si>
  <si>
    <t>건강체조</t>
    <phoneticPr fontId="1" type="noConversion"/>
  </si>
  <si>
    <t>노인</t>
    <phoneticPr fontId="1" type="noConversion"/>
  </si>
  <si>
    <t>경노당</t>
    <phoneticPr fontId="1" type="noConversion"/>
  </si>
  <si>
    <t>고대면 당진포1리</t>
    <phoneticPr fontId="1" type="noConversion"/>
  </si>
  <si>
    <t>1월~12월</t>
    <phoneticPr fontId="1" type="noConversion"/>
  </si>
  <si>
    <t>보건소</t>
    <phoneticPr fontId="1" type="noConversion"/>
  </si>
  <si>
    <r>
      <t xml:space="preserve">  신체활동 사업
</t>
    </r>
    <r>
      <rPr>
        <sz val="10"/>
        <color theme="1"/>
        <rFont val="맑은 고딕"/>
        <family val="3"/>
        <charset val="129"/>
        <scheme val="minor"/>
      </rPr>
      <t>(어르신건강놀이터)</t>
    </r>
    <phoneticPr fontId="1" type="noConversion"/>
  </si>
  <si>
    <t>보건교육(치료)</t>
    <phoneticPr fontId="1" type="noConversion"/>
  </si>
  <si>
    <t>대호지면출포리</t>
    <phoneticPr fontId="1" type="noConversion"/>
  </si>
  <si>
    <t>힐링체조</t>
    <phoneticPr fontId="1" type="noConversion"/>
  </si>
  <si>
    <t>대호지면두산1리</t>
    <phoneticPr fontId="1" type="noConversion"/>
  </si>
  <si>
    <t>생활체조</t>
    <phoneticPr fontId="1" type="noConversion"/>
  </si>
  <si>
    <t>면천면성상2리</t>
    <phoneticPr fontId="1" type="noConversion"/>
  </si>
  <si>
    <t>기공체조</t>
    <phoneticPr fontId="1" type="noConversion"/>
  </si>
  <si>
    <t>면천면송학1리</t>
    <phoneticPr fontId="1" type="noConversion"/>
  </si>
  <si>
    <t>요가</t>
    <phoneticPr fontId="1" type="noConversion"/>
  </si>
  <si>
    <t>면천면대치리</t>
    <phoneticPr fontId="1" type="noConversion"/>
  </si>
  <si>
    <t>석문면삼화3리</t>
    <phoneticPr fontId="1" type="noConversion"/>
  </si>
  <si>
    <t>마을회관</t>
    <phoneticPr fontId="1" type="noConversion"/>
  </si>
  <si>
    <t>석문면삼봉4리</t>
    <phoneticPr fontId="1" type="noConversion"/>
  </si>
  <si>
    <t>송산면도문리</t>
    <phoneticPr fontId="1" type="noConversion"/>
  </si>
  <si>
    <t>송산면동곡리</t>
    <phoneticPr fontId="1" type="noConversion"/>
  </si>
  <si>
    <t>송악면도원리</t>
    <phoneticPr fontId="1" type="noConversion"/>
  </si>
  <si>
    <t>진료소</t>
    <phoneticPr fontId="1" type="noConversion"/>
  </si>
  <si>
    <t>송악면본당리</t>
    <phoneticPr fontId="1" type="noConversion"/>
  </si>
  <si>
    <t>신평면매산리</t>
    <phoneticPr fontId="1" type="noConversion"/>
  </si>
  <si>
    <t>신평면거산1리</t>
    <phoneticPr fontId="1" type="noConversion"/>
  </si>
  <si>
    <t>우강면 원치리</t>
    <phoneticPr fontId="1" type="noConversion"/>
  </si>
  <si>
    <t>정미면 모평리</t>
    <phoneticPr fontId="1" type="noConversion"/>
  </si>
  <si>
    <t>요가(야간)</t>
    <phoneticPr fontId="1" type="noConversion"/>
  </si>
  <si>
    <t>순성면봉소2리</t>
    <phoneticPr fontId="1" type="noConversion"/>
  </si>
  <si>
    <t>실버댄스</t>
    <phoneticPr fontId="1" type="noConversion"/>
  </si>
  <si>
    <t>순성면성북1리</t>
    <phoneticPr fontId="1" type="noConversion"/>
  </si>
  <si>
    <t>라인댄스</t>
    <phoneticPr fontId="1" type="noConversion"/>
  </si>
  <si>
    <t>합덕남부센터</t>
    <phoneticPr fontId="1" type="noConversion"/>
  </si>
  <si>
    <t>합덕보건소</t>
    <phoneticPr fontId="1" type="noConversion"/>
  </si>
  <si>
    <t>당진읍행정리</t>
    <phoneticPr fontId="1" type="noConversion"/>
  </si>
  <si>
    <r>
      <t xml:space="preserve">  중풍예방교실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(어르신건강놀이터)</t>
    </r>
    <phoneticPr fontId="1" type="noConversion"/>
  </si>
  <si>
    <t>중풍초기대응법
저염식이실습</t>
    <phoneticPr fontId="1" type="noConversion"/>
  </si>
  <si>
    <t>고대당진포1리</t>
    <phoneticPr fontId="1" type="noConversion"/>
  </si>
  <si>
    <t>1월~6월</t>
    <phoneticPr fontId="1" type="noConversion"/>
  </si>
  <si>
    <r>
      <t xml:space="preserve">  허리꼿꼿관절짱짱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(어르신건강놀이터)</t>
    </r>
    <phoneticPr fontId="1" type="noConversion"/>
  </si>
  <si>
    <t>한방진료 및 투약</t>
    <phoneticPr fontId="1" type="noConversion"/>
  </si>
  <si>
    <t>5월~8월</t>
    <phoneticPr fontId="1" type="noConversion"/>
  </si>
  <si>
    <t>고대면장항1리</t>
    <phoneticPr fontId="1" type="noConversion"/>
  </si>
  <si>
    <t>건강100세교실</t>
    <phoneticPr fontId="1" type="noConversion"/>
  </si>
  <si>
    <t>보건교육
신체활동</t>
    <phoneticPr fontId="1" type="noConversion"/>
  </si>
  <si>
    <t>100세지원센터</t>
    <phoneticPr fontId="1" type="noConversion"/>
  </si>
  <si>
    <t>당진시보건소
지원센터3층</t>
    <phoneticPr fontId="1" type="noConversion"/>
  </si>
  <si>
    <t>3월~11월</t>
    <phoneticPr fontId="1" type="noConversion"/>
  </si>
  <si>
    <t>한방장수마을</t>
    <phoneticPr fontId="1" type="noConversion"/>
  </si>
  <si>
    <t>보건교육
신체활동
한방진료 및 투약</t>
    <phoneticPr fontId="1" type="noConversion"/>
  </si>
  <si>
    <t>마을주민</t>
    <phoneticPr fontId="1" type="noConversion"/>
  </si>
  <si>
    <t>송산면 가곡리</t>
    <phoneticPr fontId="1" type="noConversion"/>
  </si>
  <si>
    <t>달마중건강체조</t>
    <phoneticPr fontId="1" type="noConversion"/>
  </si>
  <si>
    <t>신체활동
보건교육</t>
    <phoneticPr fontId="1" type="noConversion"/>
  </si>
  <si>
    <t>줌바댄스</t>
    <phoneticPr fontId="1" type="noConversion"/>
  </si>
  <si>
    <t>당진1.2.3동
주민</t>
    <phoneticPr fontId="1" type="noConversion"/>
  </si>
  <si>
    <t>계림공원</t>
    <phoneticPr fontId="1" type="noConversion"/>
  </si>
  <si>
    <t>당진읍</t>
    <phoneticPr fontId="1" type="noConversion"/>
  </si>
  <si>
    <t>5월~9월</t>
    <phoneticPr fontId="1" type="noConversion"/>
  </si>
  <si>
    <t>주민주도형</t>
    <phoneticPr fontId="1" type="noConversion"/>
  </si>
  <si>
    <t>송산면 서정리</t>
    <phoneticPr fontId="1" type="noConversion"/>
  </si>
  <si>
    <t>3월~12월</t>
    <phoneticPr fontId="1" type="noConversion"/>
  </si>
  <si>
    <t>영양플러스 대상자 교육</t>
    <phoneticPr fontId="1" type="noConversion"/>
  </si>
  <si>
    <t>교양학습</t>
    <phoneticPr fontId="1" type="noConversion"/>
  </si>
  <si>
    <t>실습및 교육</t>
    <phoneticPr fontId="1" type="noConversion"/>
  </si>
  <si>
    <t>여성</t>
    <phoneticPr fontId="1" type="noConversion"/>
  </si>
  <si>
    <t>보건교육실</t>
    <phoneticPr fontId="1" type="noConversion"/>
  </si>
  <si>
    <t>시전체</t>
    <phoneticPr fontId="1" type="noConversion"/>
  </si>
  <si>
    <t>임산부건강교실</t>
    <phoneticPr fontId="1" type="noConversion"/>
  </si>
  <si>
    <t>남편과함께하는 부부교실</t>
    <phoneticPr fontId="1" type="noConversion"/>
  </si>
  <si>
    <t>여성,일반시민</t>
    <phoneticPr fontId="1" type="noConversion"/>
  </si>
  <si>
    <t>2월~11월</t>
    <phoneticPr fontId="1" type="noConversion"/>
  </si>
  <si>
    <t>초보엄마육아교실</t>
    <phoneticPr fontId="1" type="noConversion"/>
  </si>
  <si>
    <t>4월~9월</t>
    <phoneticPr fontId="1" type="noConversion"/>
  </si>
  <si>
    <t>치매인지재활프로그램</t>
    <phoneticPr fontId="1" type="noConversion"/>
  </si>
  <si>
    <t>보건(치료)</t>
    <phoneticPr fontId="1" type="noConversion"/>
  </si>
  <si>
    <t>미술 ·음악치료,
토탈공예 등</t>
    <phoneticPr fontId="1" type="noConversion"/>
  </si>
  <si>
    <t>마을(리)</t>
    <phoneticPr fontId="1" type="noConversion"/>
  </si>
  <si>
    <t>치매인지재활프로그램(합덕읍)</t>
    <phoneticPr fontId="1" type="noConversion"/>
  </si>
  <si>
    <t>서예 및 손뜨개</t>
    <phoneticPr fontId="1" type="noConversion"/>
  </si>
  <si>
    <t>합덕보건지소</t>
    <phoneticPr fontId="1" type="noConversion"/>
  </si>
  <si>
    <t>합덕읍,우강면
순성면</t>
    <phoneticPr fontId="1" type="noConversion"/>
  </si>
  <si>
    <t>6월~8월</t>
    <phoneticPr fontId="1" type="noConversion"/>
  </si>
  <si>
    <t>치매인지재활프로그램(송악읍)</t>
    <phoneticPr fontId="1" type="noConversion"/>
  </si>
  <si>
    <t>송악읍사무소</t>
    <phoneticPr fontId="1" type="noConversion"/>
  </si>
  <si>
    <t>송악읍,송산면</t>
    <phoneticPr fontId="1" type="noConversion"/>
  </si>
  <si>
    <t>치매인지재활프로그램(신평면)</t>
    <phoneticPr fontId="1" type="noConversion"/>
  </si>
  <si>
    <t>신평 
노인복지센터</t>
    <phoneticPr fontId="1" type="noConversion"/>
  </si>
  <si>
    <t>신평면,정미면
면천면</t>
    <phoneticPr fontId="1" type="noConversion"/>
  </si>
  <si>
    <t>치매인지재활프로그램(고대면)</t>
    <phoneticPr fontId="1" type="noConversion"/>
  </si>
  <si>
    <t>고대보건지소</t>
    <phoneticPr fontId="1" type="noConversion"/>
  </si>
  <si>
    <t>고대면,석문면
대호지면</t>
    <phoneticPr fontId="1" type="noConversion"/>
  </si>
  <si>
    <t>고비당신체활동교실</t>
    <phoneticPr fontId="1" type="noConversion"/>
  </si>
  <si>
    <t>교양학습</t>
    <phoneticPr fontId="1" type="noConversion"/>
  </si>
  <si>
    <t>실습및 교육</t>
    <phoneticPr fontId="1" type="noConversion"/>
  </si>
  <si>
    <t>건강증진센터 헬스나래</t>
    <phoneticPr fontId="1" type="noConversion"/>
  </si>
  <si>
    <t>시전체</t>
    <phoneticPr fontId="1" type="noConversion"/>
  </si>
  <si>
    <t>평생교육새마을과</t>
    <phoneticPr fontId="1" type="noConversion"/>
  </si>
  <si>
    <t>당진청소년문화의집</t>
    <phoneticPr fontId="1" type="noConversion"/>
  </si>
  <si>
    <t>창의큐브</t>
    <phoneticPr fontId="1" type="noConversion"/>
  </si>
  <si>
    <t>교양, 학습</t>
    <phoneticPr fontId="1" type="noConversion"/>
  </si>
  <si>
    <t>큐브조립</t>
    <phoneticPr fontId="1" type="noConversion"/>
  </si>
  <si>
    <t>청소년</t>
    <phoneticPr fontId="1" type="noConversion"/>
  </si>
  <si>
    <t>시전체</t>
    <phoneticPr fontId="1" type="noConversion"/>
  </si>
  <si>
    <t>1월~2월</t>
    <phoneticPr fontId="1" type="noConversion"/>
  </si>
  <si>
    <t>평생교육새마을과</t>
    <phoneticPr fontId="1" type="noConversion"/>
  </si>
  <si>
    <t>당진청소년문화의집</t>
    <phoneticPr fontId="1" type="noConversion"/>
  </si>
  <si>
    <t>벨리댄스</t>
    <phoneticPr fontId="1" type="noConversion"/>
  </si>
  <si>
    <t>오락,취미,체육</t>
    <phoneticPr fontId="1" type="noConversion"/>
  </si>
  <si>
    <t>댄스실습</t>
    <phoneticPr fontId="1" type="noConversion"/>
  </si>
  <si>
    <t>청소년</t>
    <phoneticPr fontId="1" type="noConversion"/>
  </si>
  <si>
    <t>시전체</t>
    <phoneticPr fontId="1" type="noConversion"/>
  </si>
  <si>
    <t>1월~2월</t>
    <phoneticPr fontId="1" type="noConversion"/>
  </si>
  <si>
    <t>평생교육새마을과</t>
    <phoneticPr fontId="1" type="noConversion"/>
  </si>
  <si>
    <t>방송댄스</t>
    <phoneticPr fontId="1" type="noConversion"/>
  </si>
  <si>
    <t>7월~8월</t>
    <phoneticPr fontId="1" type="noConversion"/>
  </si>
  <si>
    <t>요리</t>
    <phoneticPr fontId="1" type="noConversion"/>
  </si>
  <si>
    <t>오락,취미,체육</t>
    <phoneticPr fontId="1" type="noConversion"/>
  </si>
  <si>
    <t>요리실습</t>
    <phoneticPr fontId="1" type="noConversion"/>
  </si>
  <si>
    <t>청소년</t>
    <phoneticPr fontId="1" type="noConversion"/>
  </si>
  <si>
    <t>당진청소년문화의집</t>
    <phoneticPr fontId="1" type="noConversion"/>
  </si>
  <si>
    <t>시전체</t>
    <phoneticPr fontId="1" type="noConversion"/>
  </si>
  <si>
    <t>7월~8월</t>
    <phoneticPr fontId="1" type="noConversion"/>
  </si>
  <si>
    <t>평생교육새마을과</t>
    <phoneticPr fontId="1" type="noConversion"/>
  </si>
  <si>
    <t>마술</t>
    <phoneticPr fontId="1" type="noConversion"/>
  </si>
  <si>
    <t>마술실습</t>
    <phoneticPr fontId="1" type="noConversion"/>
  </si>
  <si>
    <t>로봇코딩 초급</t>
    <phoneticPr fontId="1" type="noConversion"/>
  </si>
  <si>
    <t>교양, 학습</t>
    <phoneticPr fontId="1" type="noConversion"/>
  </si>
  <si>
    <t>코딩교육 및 실습</t>
    <phoneticPr fontId="1" type="noConversion"/>
  </si>
  <si>
    <t>로봇코딩 중급</t>
    <phoneticPr fontId="1" type="noConversion"/>
  </si>
  <si>
    <t>드론</t>
    <phoneticPr fontId="1" type="noConversion"/>
  </si>
  <si>
    <t>드론실습</t>
    <phoneticPr fontId="1" type="noConversion"/>
  </si>
  <si>
    <t>창의발명과학&amp;킹코딩</t>
    <phoneticPr fontId="1" type="noConversion"/>
  </si>
  <si>
    <t>통기타 초급</t>
    <phoneticPr fontId="1" type="noConversion"/>
  </si>
  <si>
    <t>악기연주실습</t>
    <phoneticPr fontId="1" type="noConversion"/>
  </si>
  <si>
    <t>10월~12월</t>
    <phoneticPr fontId="1" type="noConversion"/>
  </si>
  <si>
    <t>통기타 중급</t>
    <phoneticPr fontId="1" type="noConversion"/>
  </si>
  <si>
    <t>창의발명과학</t>
    <phoneticPr fontId="1" type="noConversion"/>
  </si>
  <si>
    <t>발명품만들기</t>
    <phoneticPr fontId="1" type="noConversion"/>
  </si>
  <si>
    <t>벨리댄스</t>
    <phoneticPr fontId="1" type="noConversion"/>
  </si>
  <si>
    <t>댄스실습</t>
    <phoneticPr fontId="1" type="noConversion"/>
  </si>
  <si>
    <t>DIY가구</t>
    <phoneticPr fontId="1" type="noConversion"/>
  </si>
  <si>
    <t>DIY가구 제작</t>
    <phoneticPr fontId="1" type="noConversion"/>
  </si>
  <si>
    <t>로봇코딩</t>
    <phoneticPr fontId="1" type="noConversion"/>
  </si>
  <si>
    <t>방과후아카데미</t>
    <phoneticPr fontId="1" type="noConversion"/>
  </si>
  <si>
    <t>교과학습</t>
    <phoneticPr fontId="1" type="noConversion"/>
  </si>
  <si>
    <t>영어,수학,사회</t>
    <phoneticPr fontId="1" type="noConversion"/>
  </si>
  <si>
    <t>1월~12월</t>
    <phoneticPr fontId="1" type="noConversion"/>
  </si>
  <si>
    <t>전문활동</t>
    <phoneticPr fontId="1" type="noConversion"/>
  </si>
  <si>
    <t>푸드테라피,
체육,통기타,ITQ</t>
    <phoneticPr fontId="1" type="noConversion"/>
  </si>
  <si>
    <t>보건소</t>
    <phoneticPr fontId="1" type="noConversion"/>
  </si>
  <si>
    <t>영어, 수학, 푸드테라피, 캘리그라피, 생활체육, 보드게임</t>
    <phoneticPr fontId="1" type="noConversion"/>
  </si>
  <si>
    <t>음면소재지</t>
    <phoneticPr fontId="1" type="noConversion"/>
  </si>
  <si>
    <t>겨울방학특별체험</t>
    <phoneticPr fontId="1" type="noConversion"/>
  </si>
  <si>
    <t>토탈공예, 요리체험, 뉴스포츠, 편물공예 등</t>
    <phoneticPr fontId="1" type="noConversion"/>
  </si>
  <si>
    <t>당진시</t>
    <phoneticPr fontId="1" type="noConversion"/>
  </si>
  <si>
    <t>1~2월</t>
    <phoneticPr fontId="1" type="noConversion"/>
  </si>
  <si>
    <t>상반기 토요체험</t>
    <phoneticPr fontId="1" type="noConversion"/>
  </si>
  <si>
    <t>요리체험, 방송댄스, 천연화장품, 뉴스포츠, DIY공예, 창의큐브</t>
    <phoneticPr fontId="1" type="noConversion"/>
  </si>
  <si>
    <t>3~6월</t>
    <phoneticPr fontId="1" type="noConversion"/>
  </si>
  <si>
    <t>지역학교 연계사업(서야고)</t>
    <phoneticPr fontId="1" type="noConversion"/>
  </si>
  <si>
    <t>제과제빵 및 요리체험</t>
    <phoneticPr fontId="1" type="noConversion"/>
  </si>
  <si>
    <t>서야고등학교</t>
    <phoneticPr fontId="1" type="noConversion"/>
  </si>
  <si>
    <t>읍면소재지</t>
    <phoneticPr fontId="1" type="noConversion"/>
  </si>
  <si>
    <t>4~10월</t>
    <phoneticPr fontId="1" type="noConversion"/>
  </si>
  <si>
    <t>에코클리버</t>
    <phoneticPr fontId="1" type="noConversion"/>
  </si>
  <si>
    <t>환경교육</t>
    <phoneticPr fontId="1" type="noConversion"/>
  </si>
  <si>
    <t>여름방학특별체험</t>
    <phoneticPr fontId="1" type="noConversion"/>
  </si>
  <si>
    <t>아동요리, 방송댄스, 미니어처, 페인팅공예</t>
    <phoneticPr fontId="1" type="noConversion"/>
  </si>
  <si>
    <t>7~8월</t>
    <phoneticPr fontId="1" type="noConversion"/>
  </si>
  <si>
    <t>하반기 토요체험</t>
    <phoneticPr fontId="1" type="noConversion"/>
  </si>
  <si>
    <t>요리체험, 방송댄스, 기타, 공예 등</t>
    <phoneticPr fontId="1" type="noConversion"/>
  </si>
  <si>
    <t>9~11월</t>
    <phoneticPr fontId="1" type="noConversion"/>
  </si>
  <si>
    <t>체온을 나눠요</t>
    <phoneticPr fontId="1" type="noConversion"/>
  </si>
  <si>
    <t>봉사활동</t>
    <phoneticPr fontId="1" type="noConversion"/>
  </si>
  <si>
    <t>11월</t>
    <phoneticPr fontId="1" type="noConversion"/>
  </si>
  <si>
    <t>찾아가는 문화체험활동</t>
    <phoneticPr fontId="1" type="noConversion"/>
  </si>
  <si>
    <t>문화예술 체험활동</t>
    <phoneticPr fontId="1" type="noConversion"/>
  </si>
  <si>
    <t>신평지역</t>
    <phoneticPr fontId="1" type="noConversion"/>
  </si>
  <si>
    <t>지역 연계사업(하반기)</t>
    <phoneticPr fontId="1" type="noConversion"/>
  </si>
  <si>
    <t>7~12월</t>
    <phoneticPr fontId="1" type="noConversion"/>
  </si>
  <si>
    <t>농업기술센터</t>
    <phoneticPr fontId="1" type="noConversion"/>
  </si>
  <si>
    <t>농업기술센터</t>
    <phoneticPr fontId="1" type="noConversion"/>
  </si>
  <si>
    <t>품목 전문화 교육</t>
    <phoneticPr fontId="1" type="noConversion"/>
  </si>
  <si>
    <t>농업기술센터외</t>
    <phoneticPr fontId="1" type="noConversion"/>
  </si>
  <si>
    <t>작목별 중점 재배기술</t>
    <phoneticPr fontId="1" type="noConversion"/>
  </si>
  <si>
    <t>새해농업인교육</t>
    <phoneticPr fontId="1" type="noConversion"/>
  </si>
  <si>
    <t>주요작목 재배기술</t>
    <phoneticPr fontId="1" type="noConversion"/>
  </si>
  <si>
    <t>농업기술센터,읍면동</t>
    <phoneticPr fontId="1" type="noConversion"/>
  </si>
  <si>
    <t>시전체,읍면동</t>
    <phoneticPr fontId="1" type="noConversion"/>
  </si>
  <si>
    <t>1월~3월</t>
    <phoneticPr fontId="1" type="noConversion"/>
  </si>
  <si>
    <t>당면 현장애로 기술</t>
    <phoneticPr fontId="1" type="noConversion"/>
  </si>
  <si>
    <t>3월~7월</t>
    <phoneticPr fontId="1" type="noConversion"/>
  </si>
  <si>
    <t>농업정보 활용 교육</t>
    <phoneticPr fontId="1" type="noConversion"/>
  </si>
  <si>
    <t>우리 농산물 활용교육</t>
    <phoneticPr fontId="1" type="noConversion"/>
  </si>
  <si>
    <t>꽈리고추 가공상품 교육</t>
    <phoneticPr fontId="1" type="noConversion"/>
  </si>
  <si>
    <t>농업인, 일반시민</t>
    <phoneticPr fontId="1" type="noConversion"/>
  </si>
  <si>
    <t>농기계 안전사용교육</t>
    <phoneticPr fontId="1" type="noConversion"/>
  </si>
  <si>
    <t>1월~9월</t>
    <phoneticPr fontId="1" type="noConversion"/>
  </si>
  <si>
    <t>우리 쌀 활용교육</t>
    <phoneticPr fontId="1" type="noConversion"/>
  </si>
  <si>
    <t>쌀 가공상품 교육</t>
    <phoneticPr fontId="1" type="noConversion"/>
  </si>
  <si>
    <t>8월</t>
    <phoneticPr fontId="1" type="noConversion"/>
  </si>
  <si>
    <t>원예생활화 교육</t>
    <phoneticPr fontId="1" type="noConversion"/>
  </si>
  <si>
    <t>국화, 야생화 등 교육</t>
    <phoneticPr fontId="1" type="noConversion"/>
  </si>
  <si>
    <t>도시민</t>
    <phoneticPr fontId="1" type="noConversion"/>
  </si>
  <si>
    <t>3월~10월</t>
    <phoneticPr fontId="1" type="noConversion"/>
  </si>
  <si>
    <t>마스터가드너 육성 교육</t>
    <phoneticPr fontId="1" type="noConversion"/>
  </si>
  <si>
    <t>도시농업관리사(자격증) 취득교육</t>
    <phoneticPr fontId="1" type="noConversion"/>
  </si>
  <si>
    <t>신규농업인교육</t>
    <phoneticPr fontId="1" type="noConversion"/>
  </si>
  <si>
    <t>신규농업인 영농기초기술교육</t>
    <phoneticPr fontId="1" type="noConversion"/>
  </si>
  <si>
    <t>신규농업인</t>
    <phoneticPr fontId="1" type="noConversion"/>
  </si>
  <si>
    <t>파머스마켓기획과정교육</t>
    <phoneticPr fontId="1" type="noConversion"/>
  </si>
  <si>
    <t>파머스마켓 운영 교육</t>
    <phoneticPr fontId="1" type="noConversion"/>
  </si>
  <si>
    <t>2월~10월</t>
    <phoneticPr fontId="1" type="noConversion"/>
  </si>
  <si>
    <t>직업능력</t>
    <phoneticPr fontId="1" type="noConversion"/>
  </si>
  <si>
    <t>송악도서관</t>
    <phoneticPr fontId="1" type="noConversion"/>
  </si>
  <si>
    <t>문화예술</t>
    <phoneticPr fontId="1" type="noConversion"/>
  </si>
  <si>
    <t>원당꿈초롱</t>
    <phoneticPr fontId="1" type="noConversion"/>
  </si>
  <si>
    <t>송악샘터</t>
    <phoneticPr fontId="1" type="noConversion"/>
  </si>
  <si>
    <t>고대웃음꽃</t>
    <phoneticPr fontId="1" type="noConversion"/>
  </si>
  <si>
    <t>석문생각나무</t>
    <phoneticPr fontId="1" type="noConversion"/>
  </si>
  <si>
    <t>대호지책나래</t>
    <phoneticPr fontId="1" type="noConversion"/>
  </si>
  <si>
    <t>순성반딧불이</t>
    <phoneticPr fontId="1" type="noConversion"/>
  </si>
  <si>
    <t>오락, 취미, 체육</t>
    <phoneticPr fontId="1" type="noConversion"/>
  </si>
  <si>
    <t>신평거산</t>
    <phoneticPr fontId="1" type="noConversion"/>
  </si>
  <si>
    <t>송산개미</t>
    <phoneticPr fontId="1" type="noConversion"/>
  </si>
  <si>
    <t>신평청소년</t>
    <phoneticPr fontId="1" type="noConversion"/>
  </si>
  <si>
    <t>교양, 학습</t>
    <phoneticPr fontId="1" type="noConversion"/>
  </si>
  <si>
    <t>송악해나루</t>
    <phoneticPr fontId="1" type="noConversion"/>
  </si>
  <si>
    <t>(초등생을 위한) 그림책 놀이</t>
  </si>
  <si>
    <t>그림책 읽고 이야기 나누기</t>
    <phoneticPr fontId="1" type="noConversion"/>
  </si>
  <si>
    <t>5층 평생교육실</t>
    <phoneticPr fontId="1" type="noConversion"/>
  </si>
  <si>
    <t>1월</t>
    <phoneticPr fontId="1" type="noConversion"/>
  </si>
  <si>
    <t>ITQ 파워포인트(자격증반)</t>
    <phoneticPr fontId="1" type="noConversion"/>
  </si>
  <si>
    <t>파워포인트 자격증 대비 교육</t>
    <phoneticPr fontId="1" type="noConversion"/>
  </si>
  <si>
    <t>5층 컴퓨터교육실</t>
    <phoneticPr fontId="1" type="noConversion"/>
  </si>
  <si>
    <t>색종이 한 장으로?! (A),(B)(종이접기)</t>
    <phoneticPr fontId="1" type="noConversion"/>
  </si>
  <si>
    <t>신기한 아트세상 (A),(B)</t>
    <phoneticPr fontId="1" type="noConversion"/>
  </si>
  <si>
    <t>다양한 재료를 이용한 만들기</t>
    <phoneticPr fontId="1" type="noConversion"/>
  </si>
  <si>
    <t>2층 어린이실</t>
    <phoneticPr fontId="1" type="noConversion"/>
  </si>
  <si>
    <t>씽커 토이 블럭 (A),(B)</t>
  </si>
  <si>
    <t>블록놀이</t>
    <phoneticPr fontId="1" type="noConversion"/>
  </si>
  <si>
    <t>책 읽고 그림으로 다독다독 (아동미술)</t>
    <phoneticPr fontId="1" type="noConversion"/>
  </si>
  <si>
    <t>그림책 읽고 독후활동</t>
    <phoneticPr fontId="1" type="noConversion"/>
  </si>
  <si>
    <t>야간) 동화 속 ‘나’ 들여다보기(동화를 통한 치유와 분석)</t>
    <phoneticPr fontId="1" type="noConversion"/>
  </si>
  <si>
    <t>그림책을 통해 나를 이해하기</t>
    <phoneticPr fontId="1" type="noConversion"/>
  </si>
  <si>
    <t>야간) 컴퓨터 엑셀 실무(중급)</t>
    <phoneticPr fontId="1" type="noConversion"/>
  </si>
  <si>
    <t>엑셀 교육</t>
    <phoneticPr fontId="1" type="noConversion"/>
  </si>
  <si>
    <t>예비 초등생을 위한 스피치 (A),(B)</t>
    <phoneticPr fontId="1" type="noConversion"/>
  </si>
  <si>
    <t>스피치 기술 교육</t>
    <phoneticPr fontId="1" type="noConversion"/>
  </si>
  <si>
    <t>야간) 도서관에서 배우는 색연필화</t>
  </si>
  <si>
    <t>색연필화 그리기</t>
    <phoneticPr fontId="1" type="noConversion"/>
  </si>
  <si>
    <t>1월~2월,
3월~5월</t>
    <phoneticPr fontId="1" type="noConversion"/>
  </si>
  <si>
    <t>그림 더하기 그림책 (A),(B)</t>
  </si>
  <si>
    <t>그림책놀이 지도사(자격증반)</t>
    <phoneticPr fontId="1" type="noConversion"/>
  </si>
  <si>
    <t>그림책 놀이 지도사 자격증 취득 위한 교육</t>
    <phoneticPr fontId="1" type="noConversion"/>
  </si>
  <si>
    <t>야간) ITQ 엑셀 자격증</t>
  </si>
  <si>
    <t>엑셀 자격증 취득을 위한 교육</t>
    <phoneticPr fontId="1" type="noConversion"/>
  </si>
  <si>
    <t>조물조물 책 놀이 (A),(B)</t>
  </si>
  <si>
    <t>그림책 읽고 만들기</t>
    <phoneticPr fontId="1" type="noConversion"/>
  </si>
  <si>
    <t>야간) 도서관에서 오카리나</t>
  </si>
  <si>
    <t>오카리나 배우기</t>
    <phoneticPr fontId="1" type="noConversion"/>
  </si>
  <si>
    <t>청소년~ 일반 시민</t>
    <phoneticPr fontId="1" type="noConversion"/>
  </si>
  <si>
    <t>5층 영상강의실</t>
    <phoneticPr fontId="1" type="noConversion"/>
  </si>
  <si>
    <t>3월~5월, 
7월~8월</t>
    <phoneticPr fontId="1" type="noConversion"/>
  </si>
  <si>
    <t>성인 스피치 (자격증반)</t>
    <phoneticPr fontId="1" type="noConversion"/>
  </si>
  <si>
    <t>스피치 자격증 취득을 위한 교육</t>
    <phoneticPr fontId="1" type="noConversion"/>
  </si>
  <si>
    <t>3월~5월,
9월~12월</t>
    <phoneticPr fontId="1" type="noConversion"/>
  </si>
  <si>
    <t>동화 속 생태놀이</t>
    <phoneticPr fontId="1" type="noConversion"/>
  </si>
  <si>
    <t>그림책읽고 생태재료로 만들기</t>
    <phoneticPr fontId="1" type="noConversion"/>
  </si>
  <si>
    <t>야간)발표의 달인(스피치 기술)</t>
    <phoneticPr fontId="1" type="noConversion"/>
  </si>
  <si>
    <t>야간)책으로 만나는 다육세상(색연필화 중급반)</t>
    <phoneticPr fontId="1" type="noConversion"/>
  </si>
  <si>
    <t>영화로 만나는 한국사</t>
    <phoneticPr fontId="1" type="noConversion"/>
  </si>
  <si>
    <t>한국사 교육</t>
    <phoneticPr fontId="1" type="noConversion"/>
  </si>
  <si>
    <t>종알종알 동화구연</t>
    <phoneticPr fontId="1" type="noConversion"/>
  </si>
  <si>
    <t>동화구연</t>
    <phoneticPr fontId="1" type="noConversion"/>
  </si>
  <si>
    <t>창의 팝업 페이퍼디자인 만들기</t>
    <phoneticPr fontId="1" type="noConversion"/>
  </si>
  <si>
    <t>도서관과 함께 과학놀이</t>
    <phoneticPr fontId="1" type="noConversion"/>
  </si>
  <si>
    <t>과학실험</t>
    <phoneticPr fontId="1" type="noConversion"/>
  </si>
  <si>
    <t>그림책 지도사 자격증반</t>
    <phoneticPr fontId="1" type="noConversion"/>
  </si>
  <si>
    <t>그림책 지도사 자격증 취득을 위한 교육</t>
    <phoneticPr fontId="1" type="noConversion"/>
  </si>
  <si>
    <t>9월~12월</t>
    <phoneticPr fontId="1" type="noConversion"/>
  </si>
  <si>
    <t>엄마를 위한 NIE 신문활용 독서논술</t>
    <phoneticPr fontId="1" type="noConversion"/>
  </si>
  <si>
    <t>독서논술</t>
    <phoneticPr fontId="1" type="noConversion"/>
  </si>
  <si>
    <t>여성</t>
    <phoneticPr fontId="1" type="noConversion"/>
  </si>
  <si>
    <t>엄마와 함께 하는 책 놀이</t>
    <phoneticPr fontId="1" type="noConversion"/>
  </si>
  <si>
    <t>책이 좋아요(A)
(동화 읽고 독후활동)</t>
    <phoneticPr fontId="1" type="noConversion"/>
  </si>
  <si>
    <t>컴퓨터 활용 능력(2급)</t>
  </si>
  <si>
    <t>컴활 교육</t>
    <phoneticPr fontId="1" type="noConversion"/>
  </si>
  <si>
    <t>도서관과 함께 즐기는 창의 과학(큐릭스)</t>
    <phoneticPr fontId="1" type="noConversion"/>
  </si>
  <si>
    <t>큐릭스 블럭을 이용한 창의 과학수업</t>
    <phoneticPr fontId="1" type="noConversion"/>
  </si>
  <si>
    <t>1층 유아활동실</t>
    <phoneticPr fontId="1" type="noConversion"/>
  </si>
  <si>
    <t>읍면소재지, 마을(리)</t>
    <phoneticPr fontId="1" type="noConversion"/>
  </si>
  <si>
    <t>동화나라 종이접기</t>
    <phoneticPr fontId="1" type="noConversion"/>
  </si>
  <si>
    <t>문화재로 만나는 한국사</t>
    <phoneticPr fontId="1" type="noConversion"/>
  </si>
  <si>
    <t>야간) 책속 좋은 글귀 캘리그라피</t>
    <phoneticPr fontId="1" type="noConversion"/>
  </si>
  <si>
    <t>캘리그라피 교육</t>
    <phoneticPr fontId="1" type="noConversion"/>
  </si>
  <si>
    <t>컨츄리 인형 만들기</t>
    <phoneticPr fontId="1" type="noConversion"/>
  </si>
  <si>
    <t>인형 만들기</t>
    <phoneticPr fontId="1" type="noConversion"/>
  </si>
  <si>
    <t>야간) 책속 취미의 발견(손바느질로 옷 만들기)</t>
    <phoneticPr fontId="1" type="noConversion"/>
  </si>
  <si>
    <t>손바느질로 옷 만들기</t>
    <phoneticPr fontId="1" type="noConversion"/>
  </si>
  <si>
    <t>1월~2월, 
4월~5월</t>
    <phoneticPr fontId="1" type="noConversion"/>
  </si>
  <si>
    <t>야간)프랑스 자수를 이용한 소품만들기</t>
    <phoneticPr fontId="1" type="noConversion"/>
  </si>
  <si>
    <t>그림책을 읽고 만들기</t>
    <phoneticPr fontId="1" type="noConversion"/>
  </si>
  <si>
    <t>3월~4월,
7월~8월</t>
    <phoneticPr fontId="1" type="noConversion"/>
  </si>
  <si>
    <t>생각이 커지는 북 톡톡!</t>
    <phoneticPr fontId="1" type="noConversion"/>
  </si>
  <si>
    <t>우리 고장 문화유산 이야기</t>
    <phoneticPr fontId="1" type="noConversion"/>
  </si>
  <si>
    <t>역사 수업</t>
    <phoneticPr fontId="1" type="noConversion"/>
  </si>
  <si>
    <t>그림책에 담겨있는 다양한 세계</t>
    <phoneticPr fontId="1" type="noConversion"/>
  </si>
  <si>
    <t>2층 평생교육실</t>
    <phoneticPr fontId="1" type="noConversion"/>
  </si>
  <si>
    <t>얘들아, 책 속으로 여행을 떠나볼까</t>
    <phoneticPr fontId="1" type="noConversion"/>
  </si>
  <si>
    <t>책 읽고 독후활동</t>
    <phoneticPr fontId="1" type="noConversion"/>
  </si>
  <si>
    <t>자신감 쑥쑥! 파워스피치</t>
    <phoneticPr fontId="1" type="noConversion"/>
  </si>
  <si>
    <t>스피치 수업</t>
    <phoneticPr fontId="1" type="noConversion"/>
  </si>
  <si>
    <t>과학실험</t>
  </si>
  <si>
    <t>그림책 지도사 자격증반</t>
  </si>
  <si>
    <t>그림책지도사 자격증 취득을 위한 교육</t>
    <phoneticPr fontId="1" type="noConversion"/>
  </si>
  <si>
    <t>도서관에서 떠나는 역사여행</t>
  </si>
  <si>
    <t>스토리텔링 수학</t>
  </si>
  <si>
    <t>수학 교육</t>
    <phoneticPr fontId="1" type="noConversion"/>
  </si>
  <si>
    <t>책이 좋아요
(동화 읽고 독후활동)</t>
    <phoneticPr fontId="1" type="noConversion"/>
  </si>
  <si>
    <t>그림 책읽고 독후활동</t>
    <phoneticPr fontId="1" type="noConversion"/>
  </si>
  <si>
    <t>중국어 동화읽기(A),(B)</t>
    <phoneticPr fontId="1" type="noConversion"/>
  </si>
  <si>
    <t>중국어 동화 읽기</t>
    <phoneticPr fontId="1" type="noConversion"/>
  </si>
  <si>
    <t>1층 어린이실 이야기실</t>
    <phoneticPr fontId="1" type="noConversion"/>
  </si>
  <si>
    <t>창의력 통통 신나는 과학세상</t>
    <phoneticPr fontId="1" type="noConversion"/>
  </si>
  <si>
    <t>4차 산업혁명 시대를 맞이하는 어린이책 이야기</t>
    <phoneticPr fontId="1" type="noConversion"/>
  </si>
  <si>
    <t>감성 수채 일러스트</t>
  </si>
  <si>
    <t>쉽게 배우는 코바늘 교실</t>
  </si>
  <si>
    <t>코바늘 수업</t>
    <phoneticPr fontId="1" type="noConversion"/>
  </si>
  <si>
    <t>야간) 색연필로 그리는 감성 손그림 일러스트</t>
    <phoneticPr fontId="1" type="noConversion"/>
  </si>
  <si>
    <t>1월~2월, 
3월~5월</t>
    <phoneticPr fontId="1" type="noConversion"/>
  </si>
  <si>
    <t>동화랑 생태랑</t>
    <phoneticPr fontId="1" type="noConversion"/>
  </si>
  <si>
    <t>그림책 읽고 클레이 만들기</t>
    <phoneticPr fontId="1" type="noConversion"/>
  </si>
  <si>
    <t>그림책 함께 읽기</t>
  </si>
  <si>
    <t>그림책과 함께 하는 재미난 토론</t>
  </si>
  <si>
    <t>야간) 책으로 만나는 다육세상(색연필화)(중급반)</t>
    <phoneticPr fontId="1" type="noConversion"/>
  </si>
  <si>
    <t>야간) 코바늘로 여름 소품 만들기</t>
  </si>
  <si>
    <t>자기소개서 쓰기</t>
  </si>
  <si>
    <t>청소년자기소개서 쓰기</t>
    <phoneticPr fontId="1" type="noConversion"/>
  </si>
  <si>
    <t>동화와 함께 하는 독서 스피치</t>
  </si>
  <si>
    <t>창의 팝업 페이퍼 디자인 만들기</t>
  </si>
  <si>
    <t xml:space="preserve">동화구연 </t>
  </si>
  <si>
    <t>엄마와 함께하는 책 놀이</t>
  </si>
  <si>
    <t>그림책읽고 독후활동</t>
    <phoneticPr fontId="1" type="noConversion"/>
  </si>
  <si>
    <t>캘리그라피로 달력 만들기</t>
  </si>
  <si>
    <t>원당꿈초롱 작은도서관</t>
    <phoneticPr fontId="1" type="noConversion"/>
  </si>
  <si>
    <t>생각을 키우는 그림책 놀이</t>
    <phoneticPr fontId="1" type="noConversion"/>
  </si>
  <si>
    <t>평생교육실</t>
    <phoneticPr fontId="1" type="noConversion"/>
  </si>
  <si>
    <t>창의 수학 여행</t>
    <phoneticPr fontId="1" type="noConversion"/>
  </si>
  <si>
    <t>독서 교육(동시가 되는 책놀이)</t>
    <phoneticPr fontId="1" type="noConversion"/>
  </si>
  <si>
    <t>동시  교육</t>
    <phoneticPr fontId="1" type="noConversion"/>
  </si>
  <si>
    <t>책 속 좋은 글귀 캘리그라피</t>
  </si>
  <si>
    <t>생각을 키우는 독서논술</t>
  </si>
  <si>
    <t>논술</t>
    <phoneticPr fontId="1" type="noConversion"/>
  </si>
  <si>
    <t>창의력 그림책 놀이</t>
    <phoneticPr fontId="1" type="noConversion"/>
  </si>
  <si>
    <t>독서교육</t>
  </si>
  <si>
    <t>독서교육</t>
    <phoneticPr fontId="1" type="noConversion"/>
  </si>
  <si>
    <t>팝아트로 책 속 주인공 그려보기</t>
  </si>
  <si>
    <t>팝아트 교육</t>
    <phoneticPr fontId="1" type="noConversion"/>
  </si>
  <si>
    <t>역사 교육</t>
    <phoneticPr fontId="1" type="noConversion"/>
  </si>
  <si>
    <t>송악 샘터 작은도서관</t>
    <phoneticPr fontId="1" type="noConversion"/>
  </si>
  <si>
    <t>책놀이 탐험</t>
    <phoneticPr fontId="1" type="noConversion"/>
  </si>
  <si>
    <t>책 속 좋은 글귀 캘리그라피</t>
    <phoneticPr fontId="1" type="noConversion"/>
  </si>
  <si>
    <t>1월~2월, 
9월~12월</t>
    <phoneticPr fontId="1" type="noConversion"/>
  </si>
  <si>
    <t>책속 취미의 발견(손뜨개)</t>
    <phoneticPr fontId="1" type="noConversion"/>
  </si>
  <si>
    <t>마음 쑥쑥! 책놀이터</t>
  </si>
  <si>
    <t>고대 웃음꽃작은도서관</t>
    <phoneticPr fontId="1" type="noConversion"/>
  </si>
  <si>
    <t>일기쓰기는 재미있어요</t>
    <phoneticPr fontId="1" type="noConversion"/>
  </si>
  <si>
    <t>일기 쓰기</t>
    <phoneticPr fontId="1" type="noConversion"/>
  </si>
  <si>
    <t>책과 함께 조물조물 클레이</t>
    <phoneticPr fontId="1" type="noConversion"/>
  </si>
  <si>
    <t>그림책읽고 클레이 만들기</t>
    <phoneticPr fontId="1" type="noConversion"/>
  </si>
  <si>
    <t>쉽게 배우는 문화유산이야기</t>
    <phoneticPr fontId="1" type="noConversion"/>
  </si>
  <si>
    <t>독서후 독후활동</t>
    <phoneticPr fontId="1" type="noConversion"/>
  </si>
  <si>
    <t>독서캠프에 초대합니다
어서와~ 책이랑 놀자~</t>
    <phoneticPr fontId="1" type="noConversion"/>
  </si>
  <si>
    <t>마음이 행복한 동화나라</t>
  </si>
  <si>
    <t>독서치료</t>
    <phoneticPr fontId="1" type="noConversion"/>
  </si>
  <si>
    <t>팝아트로 책 속 주인공 그려보기</t>
    <phoneticPr fontId="1" type="noConversion"/>
  </si>
  <si>
    <t>석문생각나무 작은도서관</t>
    <phoneticPr fontId="1" type="noConversion"/>
  </si>
  <si>
    <t>그림책 놀이터</t>
  </si>
  <si>
    <t>1월, 3월~4월</t>
    <phoneticPr fontId="1" type="noConversion"/>
  </si>
  <si>
    <t>어린이책에서 길을 찾다</t>
    <phoneticPr fontId="1" type="noConversion"/>
  </si>
  <si>
    <t>독서 후 독후활동</t>
    <phoneticPr fontId="1" type="noConversion"/>
  </si>
  <si>
    <t>책속 취미의 발견(프랑스 자수 배우기)</t>
    <phoneticPr fontId="1" type="noConversion"/>
  </si>
  <si>
    <t>3월~4월, 9월~12월</t>
    <phoneticPr fontId="1" type="noConversion"/>
  </si>
  <si>
    <t>그림책으로 배우는 인간발달과 성장</t>
    <phoneticPr fontId="1" type="noConversion"/>
  </si>
  <si>
    <t>7월</t>
    <phoneticPr fontId="1" type="noConversion"/>
  </si>
  <si>
    <t>신나는 책놀이</t>
    <phoneticPr fontId="1" type="noConversion"/>
  </si>
  <si>
    <t>대호지책나래 작은도서관</t>
    <phoneticPr fontId="1" type="noConversion"/>
  </si>
  <si>
    <t>창의 보드게임</t>
    <phoneticPr fontId="1" type="noConversion"/>
  </si>
  <si>
    <t>도서관에서 배우는 수납정리(수납전문가 양성과정)</t>
    <phoneticPr fontId="1" type="noConversion"/>
  </si>
  <si>
    <t>수납기술 교육</t>
    <phoneticPr fontId="1" type="noConversion"/>
  </si>
  <si>
    <t>재미있는 전래동화 팝업북 만들기</t>
    <phoneticPr fontId="1" type="noConversion"/>
  </si>
  <si>
    <t>창의 팝업 페이퍼 디자인 만들기</t>
    <phoneticPr fontId="1" type="noConversion"/>
  </si>
  <si>
    <t>책속 취미의 발견(천연화장품, 소이캔들)</t>
    <phoneticPr fontId="1" type="noConversion"/>
  </si>
  <si>
    <t>천연화장품, 소이캔들 만들기</t>
    <phoneticPr fontId="1" type="noConversion"/>
  </si>
  <si>
    <t>360도 팝업 페이퍼 디자인만들기</t>
    <phoneticPr fontId="1" type="noConversion"/>
  </si>
  <si>
    <t>선사시대 360도역사 팝업북 만들기</t>
    <phoneticPr fontId="1" type="noConversion"/>
  </si>
  <si>
    <t>천연비누, 화장품만들기</t>
    <phoneticPr fontId="1" type="noConversion"/>
  </si>
  <si>
    <t>천연비누, 화장품 만들기</t>
    <phoneticPr fontId="1" type="noConversion"/>
  </si>
  <si>
    <t>팝업북만들기</t>
    <phoneticPr fontId="1" type="noConversion"/>
  </si>
  <si>
    <t>순성 반딧불이 작은도서관</t>
    <phoneticPr fontId="1" type="noConversion"/>
  </si>
  <si>
    <t>유물로 배우는 한국사</t>
  </si>
  <si>
    <t>1월, 9월~12월</t>
    <phoneticPr fontId="1" type="noConversion"/>
  </si>
  <si>
    <t>1월~2월, 9월~12월</t>
    <phoneticPr fontId="1" type="noConversion"/>
  </si>
  <si>
    <t>책으로 배우는 예쁜 손글씨</t>
    <phoneticPr fontId="1" type="noConversion"/>
  </si>
  <si>
    <t>유물로 배우는 한국통사</t>
    <phoneticPr fontId="1" type="noConversion"/>
  </si>
  <si>
    <t>3월~4월, 8월</t>
    <phoneticPr fontId="1" type="noConversion"/>
  </si>
  <si>
    <t>신평거산작은도서관</t>
    <phoneticPr fontId="1" type="noConversion"/>
  </si>
  <si>
    <t>스토리텔링 세계사</t>
    <phoneticPr fontId="1" type="noConversion"/>
  </si>
  <si>
    <t>세계사 교육</t>
    <phoneticPr fontId="1" type="noConversion"/>
  </si>
  <si>
    <t>창의멘사 보드게임</t>
    <phoneticPr fontId="1" type="noConversion"/>
  </si>
  <si>
    <t>책속에서 만나는 창의 과학</t>
    <phoneticPr fontId="1" type="noConversion"/>
  </si>
  <si>
    <t>그림책으로 우리 아이와 소통하기</t>
    <phoneticPr fontId="1" type="noConversion"/>
  </si>
  <si>
    <t>도서관에서 배우는 역사이야기</t>
    <phoneticPr fontId="1" type="noConversion"/>
  </si>
  <si>
    <t>역사수업</t>
    <phoneticPr fontId="1" type="noConversion"/>
  </si>
  <si>
    <t>동화와 함께 하는 독서 스피치</t>
    <phoneticPr fontId="1" type="noConversion"/>
  </si>
  <si>
    <t>스피치 교육</t>
    <phoneticPr fontId="1" type="noConversion"/>
  </si>
  <si>
    <t>독서와 함께 큐릭스 블럭</t>
    <phoneticPr fontId="1" type="noConversion"/>
  </si>
  <si>
    <t>블럭놀이</t>
    <phoneticPr fontId="1" type="noConversion"/>
  </si>
  <si>
    <t>책 속 취미의 발견</t>
  </si>
  <si>
    <t>송산개미 작은도서관</t>
    <phoneticPr fontId="1" type="noConversion"/>
  </si>
  <si>
    <t>생각을 키우는 독서토론</t>
    <phoneticPr fontId="1" type="noConversion"/>
  </si>
  <si>
    <t>독서토론</t>
    <phoneticPr fontId="1" type="noConversion"/>
  </si>
  <si>
    <t>독서 논술</t>
    <phoneticPr fontId="1" type="noConversion"/>
  </si>
  <si>
    <t>독서를 통한 자아 정체성 확립</t>
    <phoneticPr fontId="1" type="noConversion"/>
  </si>
  <si>
    <t>도서 읽고 독후활동</t>
    <phoneticPr fontId="1" type="noConversion"/>
  </si>
  <si>
    <t>아동미술</t>
    <phoneticPr fontId="1" type="noConversion"/>
  </si>
  <si>
    <t>한국사</t>
    <phoneticPr fontId="1" type="noConversion"/>
  </si>
  <si>
    <t>신평청소년 작은도서관</t>
    <phoneticPr fontId="1" type="noConversion"/>
  </si>
  <si>
    <t>그림책과 함께 떠나는 인문여행</t>
    <phoneticPr fontId="1" type="noConversion"/>
  </si>
  <si>
    <t>도서관에서 배우는 일본어</t>
    <phoneticPr fontId="1" type="noConversion"/>
  </si>
  <si>
    <t>일본어 교육</t>
    <phoneticPr fontId="1" type="noConversion"/>
  </si>
  <si>
    <t>3월~5월,
7월~8월,
 9월~12월</t>
    <phoneticPr fontId="1" type="noConversion"/>
  </si>
  <si>
    <t>도서관에서 만나는 역사이야기</t>
    <phoneticPr fontId="1" type="noConversion"/>
  </si>
  <si>
    <t>송악 해나루 작은도서관</t>
    <phoneticPr fontId="1" type="noConversion"/>
  </si>
  <si>
    <t>책속 취미의 발견</t>
    <phoneticPr fontId="1" type="noConversion"/>
  </si>
  <si>
    <t>그림책 속에서 만나는 여름</t>
    <phoneticPr fontId="1" type="noConversion"/>
  </si>
  <si>
    <t>학교밖청소년지원</t>
    <phoneticPr fontId="1" type="noConversion"/>
  </si>
  <si>
    <t>강좌</t>
    <phoneticPr fontId="1" type="noConversion"/>
  </si>
  <si>
    <t>학교밖청소년</t>
    <phoneticPr fontId="1" type="noConversion"/>
  </si>
  <si>
    <t>센터 교육실</t>
    <phoneticPr fontId="1" type="noConversion"/>
  </si>
  <si>
    <t>연중</t>
    <phoneticPr fontId="1" type="noConversion"/>
  </si>
  <si>
    <t>학부모</t>
    <phoneticPr fontId="1" type="noConversion"/>
  </si>
  <si>
    <t>3월,6월
9월,12월</t>
    <phoneticPr fontId="1" type="noConversion"/>
  </si>
  <si>
    <t>청소년상담복지센타</t>
    <phoneticPr fontId="1" type="noConversion"/>
  </si>
  <si>
    <t>청소년상담복지센터</t>
    <phoneticPr fontId="1" type="noConversion"/>
  </si>
  <si>
    <t>시립도서관</t>
    <phoneticPr fontId="1" type="noConversion"/>
  </si>
  <si>
    <t>총계</t>
    <phoneticPr fontId="1" type="noConversion"/>
  </si>
  <si>
    <t>총과목수</t>
    <phoneticPr fontId="1" type="noConversion"/>
  </si>
  <si>
    <t>3월~7월
9월~12월</t>
    <phoneticPr fontId="1" type="noConversion"/>
  </si>
  <si>
    <t>2018 당진시 평생교육 운영 현황</t>
    <phoneticPr fontId="1" type="noConversion"/>
  </si>
  <si>
    <t>직업능력</t>
    <phoneticPr fontId="1" type="noConversion"/>
  </si>
  <si>
    <t>직업능력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</si>
</sst>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나눔바른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0" borderId="0"/>
  </cellStyleXfs>
  <cellXfs count="1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6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41" fontId="8" fillId="6" borderId="2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41" fontId="8" fillId="7" borderId="2" xfId="1" applyFont="1" applyFill="1" applyBorder="1" applyAlignment="1">
      <alignment horizontal="center" vertical="center" shrinkToFit="1"/>
    </xf>
    <xf numFmtId="1" fontId="8" fillId="0" borderId="2" xfId="0" applyNumberFormat="1" applyFont="1" applyBorder="1" applyAlignment="1">
      <alignment horizontal="center" vertical="center" shrinkToFit="1"/>
    </xf>
    <xf numFmtId="41" fontId="8" fillId="7" borderId="2" xfId="1" applyFont="1" applyFill="1" applyBorder="1" applyAlignment="1">
      <alignment vertical="center" shrinkToFit="1"/>
    </xf>
    <xf numFmtId="0" fontId="8" fillId="7" borderId="2" xfId="0" applyFont="1" applyFill="1" applyBorder="1" applyAlignment="1">
      <alignment horizontal="center" vertical="center"/>
    </xf>
    <xf numFmtId="41" fontId="19" fillId="7" borderId="2" xfId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 shrinkToFit="1"/>
    </xf>
    <xf numFmtId="41" fontId="23" fillId="0" borderId="2" xfId="1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shrinkToFit="1"/>
    </xf>
    <xf numFmtId="41" fontId="22" fillId="0" borderId="2" xfId="1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left" vertical="center" wrapText="1" shrinkToFit="1"/>
    </xf>
    <xf numFmtId="0" fontId="8" fillId="7" borderId="2" xfId="0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shrinkToFit="1"/>
    </xf>
    <xf numFmtId="0" fontId="17" fillId="0" borderId="2" xfId="2" applyFont="1" applyBorder="1" applyAlignment="1">
      <alignment vertical="center"/>
    </xf>
    <xf numFmtId="41" fontId="8" fillId="0" borderId="2" xfId="1" applyFont="1" applyBorder="1" applyAlignment="1">
      <alignment horizontal="right" vertical="center" shrinkToFit="1"/>
    </xf>
    <xf numFmtId="0" fontId="8" fillId="0" borderId="2" xfId="0" quotePrefix="1" applyFont="1" applyBorder="1" applyAlignment="1">
      <alignment vertical="center" wrapText="1" shrinkToFit="1"/>
    </xf>
    <xf numFmtId="0" fontId="17" fillId="7" borderId="2" xfId="2" applyFont="1" applyFill="1" applyBorder="1" applyAlignment="1">
      <alignment vertical="center"/>
    </xf>
    <xf numFmtId="0" fontId="17" fillId="7" borderId="2" xfId="2" applyFont="1" applyFill="1" applyBorder="1" applyAlignment="1">
      <alignment vertical="center" shrinkToFit="1"/>
    </xf>
    <xf numFmtId="0" fontId="8" fillId="0" borderId="2" xfId="0" quotePrefix="1" applyFont="1" applyBorder="1" applyAlignment="1">
      <alignment vertical="center" shrinkToFit="1"/>
    </xf>
    <xf numFmtId="0" fontId="15" fillId="7" borderId="2" xfId="2" applyFont="1" applyFill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41" fontId="8" fillId="0" borderId="2" xfId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vertical="center" shrinkToFit="1"/>
    </xf>
    <xf numFmtId="0" fontId="23" fillId="0" borderId="2" xfId="0" applyFont="1" applyFill="1" applyBorder="1" applyAlignment="1">
      <alignment horizontal="left" vertical="center" shrinkToFit="1"/>
    </xf>
    <xf numFmtId="41" fontId="8" fillId="6" borderId="2" xfId="1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41" fontId="9" fillId="6" borderId="2" xfId="1" applyFont="1" applyFill="1" applyBorder="1" applyAlignment="1">
      <alignment horizontal="center" vertical="center" shrinkToFit="1"/>
    </xf>
    <xf numFmtId="41" fontId="27" fillId="7" borderId="2" xfId="1" applyFont="1" applyFill="1" applyBorder="1" applyAlignment="1">
      <alignment horizontal="center" vertical="center" shrinkToFit="1"/>
    </xf>
    <xf numFmtId="0" fontId="17" fillId="7" borderId="2" xfId="0" applyFont="1" applyFill="1" applyBorder="1" applyAlignment="1">
      <alignment horizontal="center" vertical="center" shrinkToFit="1"/>
    </xf>
    <xf numFmtId="0" fontId="27" fillId="7" borderId="2" xfId="0" applyFont="1" applyFill="1" applyBorder="1" applyAlignment="1">
      <alignment horizontal="center" vertical="center" shrinkToFit="1"/>
    </xf>
    <xf numFmtId="0" fontId="27" fillId="7" borderId="0" xfId="0" applyFont="1" applyFill="1" applyBorder="1" applyAlignment="1">
      <alignment vertical="center" shrinkToFit="1"/>
    </xf>
    <xf numFmtId="0" fontId="27" fillId="8" borderId="2" xfId="0" applyFont="1" applyFill="1" applyBorder="1" applyAlignment="1">
      <alignment horizontal="center" vertical="center" shrinkToFit="1"/>
    </xf>
    <xf numFmtId="41" fontId="27" fillId="8" borderId="2" xfId="1" applyFont="1" applyFill="1" applyBorder="1" applyAlignment="1">
      <alignment horizontal="center" vertical="center" shrinkToFit="1"/>
    </xf>
    <xf numFmtId="41" fontId="28" fillId="9" borderId="2" xfId="1" applyFont="1" applyFill="1" applyBorder="1" applyAlignment="1">
      <alignment horizontal="center" vertical="center" shrinkToFit="1"/>
    </xf>
    <xf numFmtId="0" fontId="28" fillId="3" borderId="2" xfId="0" applyFont="1" applyFill="1" applyBorder="1" applyAlignment="1">
      <alignment horizontal="center" vertical="center" shrinkToFit="1"/>
    </xf>
    <xf numFmtId="41" fontId="28" fillId="3" borderId="2" xfId="1" applyFont="1" applyFill="1" applyBorder="1" applyAlignment="1">
      <alignment horizontal="center" vertical="center" shrinkToFit="1"/>
    </xf>
    <xf numFmtId="41" fontId="8" fillId="8" borderId="2" xfId="1" applyFont="1" applyFill="1" applyBorder="1" applyAlignment="1">
      <alignment horizontal="right" vertical="center" shrinkToFit="1"/>
    </xf>
    <xf numFmtId="41" fontId="8" fillId="8" borderId="2" xfId="1" applyFont="1" applyFill="1" applyBorder="1" applyAlignment="1">
      <alignment horizontal="center" vertical="center" shrinkToFit="1"/>
    </xf>
    <xf numFmtId="41" fontId="8" fillId="7" borderId="2" xfId="1" applyFont="1" applyFill="1" applyBorder="1" applyAlignment="1">
      <alignment horizontal="right" vertical="center" shrinkToFit="1"/>
    </xf>
    <xf numFmtId="0" fontId="9" fillId="4" borderId="2" xfId="0" applyFont="1" applyFill="1" applyBorder="1" applyAlignment="1">
      <alignment horizontal="center" vertical="center" shrinkToFit="1"/>
    </xf>
    <xf numFmtId="41" fontId="9" fillId="4" borderId="2" xfId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 shrinkToFit="1"/>
    </xf>
    <xf numFmtId="41" fontId="9" fillId="6" borderId="2" xfId="0" applyNumberFormat="1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22" fillId="0" borderId="2" xfId="1" applyFont="1" applyFill="1" applyBorder="1" applyAlignment="1">
      <alignment horizontal="center"/>
    </xf>
    <xf numFmtId="41" fontId="22" fillId="0" borderId="2" xfId="1" applyFont="1" applyBorder="1" applyAlignment="1">
      <alignment horizontal="center"/>
    </xf>
    <xf numFmtId="41" fontId="27" fillId="0" borderId="2" xfId="1" applyFont="1" applyBorder="1" applyAlignment="1">
      <alignment horizontal="center"/>
    </xf>
    <xf numFmtId="41" fontId="22" fillId="0" borderId="2" xfId="1" applyFont="1" applyFill="1" applyBorder="1" applyAlignment="1">
      <alignment horizontal="center" vertical="center"/>
    </xf>
    <xf numFmtId="41" fontId="9" fillId="6" borderId="2" xfId="1" applyFont="1" applyFill="1" applyBorder="1" applyAlignment="1">
      <alignment horizontal="center" vertical="center"/>
    </xf>
    <xf numFmtId="41" fontId="8" fillId="6" borderId="2" xfId="1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 shrinkToFit="1"/>
    </xf>
    <xf numFmtId="41" fontId="8" fillId="6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27" fillId="7" borderId="2" xfId="0" applyFont="1" applyFill="1" applyBorder="1" applyAlignment="1">
      <alignment horizontal="center" vertical="center" shrinkToFit="1"/>
    </xf>
    <xf numFmtId="0" fontId="17" fillId="7" borderId="2" xfId="0" applyFont="1" applyFill="1" applyBorder="1" applyAlignment="1">
      <alignment horizontal="center" vertical="center" shrinkToFit="1"/>
    </xf>
    <xf numFmtId="0" fontId="28" fillId="9" borderId="2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41" fontId="8" fillId="0" borderId="4" xfId="1" applyFont="1" applyBorder="1" applyAlignment="1">
      <alignment horizontal="center" vertical="center" shrinkToFit="1"/>
    </xf>
    <xf numFmtId="41" fontId="8" fillId="0" borderId="3" xfId="1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63"/>
  <sheetViews>
    <sheetView tabSelected="1" workbookViewId="0">
      <selection activeCell="L18" sqref="L18"/>
    </sheetView>
  </sheetViews>
  <sheetFormatPr defaultRowHeight="16.5"/>
  <cols>
    <col min="1" max="1" width="6.625" style="2" customWidth="1"/>
    <col min="2" max="2" width="13.25" customWidth="1"/>
    <col min="3" max="3" width="17.5" customWidth="1"/>
    <col min="4" max="4" width="13.25" customWidth="1"/>
    <col min="5" max="5" width="10.625" customWidth="1"/>
    <col min="6" max="6" width="10.875" customWidth="1"/>
    <col min="7" max="7" width="10.25" customWidth="1"/>
  </cols>
  <sheetData>
    <row r="1" spans="1:7" ht="56.25" customHeight="1">
      <c r="A1" s="118" t="s">
        <v>1585</v>
      </c>
      <c r="B1" s="118"/>
      <c r="C1" s="118"/>
      <c r="D1" s="118"/>
      <c r="E1" s="118"/>
      <c r="F1" s="118"/>
      <c r="G1" s="118"/>
    </row>
    <row r="2" spans="1:7" ht="40.5" customHeight="1">
      <c r="A2" s="80" t="s">
        <v>38</v>
      </c>
      <c r="B2" s="80" t="s">
        <v>39</v>
      </c>
      <c r="C2" s="80" t="s">
        <v>40</v>
      </c>
      <c r="D2" s="81" t="s">
        <v>0</v>
      </c>
      <c r="E2" s="80" t="s">
        <v>90</v>
      </c>
      <c r="F2" s="80" t="s">
        <v>1583</v>
      </c>
      <c r="G2" s="80" t="s">
        <v>16</v>
      </c>
    </row>
    <row r="3" spans="1:7" s="1" customFormat="1" ht="27.75" customHeight="1">
      <c r="A3" s="117" t="s">
        <v>1582</v>
      </c>
      <c r="B3" s="117"/>
      <c r="C3" s="117"/>
      <c r="D3" s="79">
        <f>D4+D5+D20+D26+D35+D38+D43+D47+D48+D49</f>
        <v>3451884</v>
      </c>
      <c r="E3" s="79"/>
      <c r="F3" s="79">
        <f t="shared" ref="F3:G3" si="0">F4+F5+F20+F26+F35+F38+F43+F47+F48+F49</f>
        <v>795</v>
      </c>
      <c r="G3" s="79">
        <f t="shared" si="0"/>
        <v>42253</v>
      </c>
    </row>
    <row r="4" spans="1:7" ht="21" customHeight="1">
      <c r="A4" s="75">
        <v>1</v>
      </c>
      <c r="B4" s="74" t="s">
        <v>17</v>
      </c>
      <c r="C4" s="74" t="s">
        <v>17</v>
      </c>
      <c r="D4" s="73">
        <v>14990</v>
      </c>
      <c r="E4" s="75" t="s">
        <v>712</v>
      </c>
      <c r="F4" s="73">
        <v>9</v>
      </c>
      <c r="G4" s="73">
        <v>540</v>
      </c>
    </row>
    <row r="5" spans="1:7" ht="21" customHeight="1">
      <c r="A5" s="115">
        <v>2</v>
      </c>
      <c r="B5" s="115" t="s">
        <v>12</v>
      </c>
      <c r="C5" s="77" t="s">
        <v>65</v>
      </c>
      <c r="D5" s="78">
        <f>SUM(D6:D19)</f>
        <v>283660</v>
      </c>
      <c r="E5" s="77"/>
      <c r="F5" s="78">
        <f>SUM(F6:F19)</f>
        <v>106</v>
      </c>
      <c r="G5" s="78">
        <f>SUM(G6:G19)</f>
        <v>4804</v>
      </c>
    </row>
    <row r="6" spans="1:7" ht="21" customHeight="1">
      <c r="A6" s="115"/>
      <c r="B6" s="115"/>
      <c r="C6" s="75" t="s">
        <v>49</v>
      </c>
      <c r="D6" s="73">
        <v>31500</v>
      </c>
      <c r="E6" s="75" t="s">
        <v>1066</v>
      </c>
      <c r="F6" s="73">
        <v>6</v>
      </c>
      <c r="G6" s="73">
        <v>440</v>
      </c>
    </row>
    <row r="7" spans="1:7" ht="21" customHeight="1">
      <c r="A7" s="115"/>
      <c r="B7" s="115"/>
      <c r="C7" s="75" t="s">
        <v>52</v>
      </c>
      <c r="D7" s="73">
        <v>24360</v>
      </c>
      <c r="E7" s="75" t="s">
        <v>1066</v>
      </c>
      <c r="F7" s="73">
        <v>15</v>
      </c>
      <c r="G7" s="73">
        <v>522</v>
      </c>
    </row>
    <row r="8" spans="1:7" ht="21" customHeight="1">
      <c r="A8" s="115"/>
      <c r="B8" s="115"/>
      <c r="C8" s="75" t="s">
        <v>53</v>
      </c>
      <c r="D8" s="73">
        <v>18000</v>
      </c>
      <c r="E8" s="75" t="s">
        <v>1066</v>
      </c>
      <c r="F8" s="73">
        <v>6</v>
      </c>
      <c r="G8" s="73">
        <v>180</v>
      </c>
    </row>
    <row r="9" spans="1:7" ht="21" customHeight="1">
      <c r="A9" s="115"/>
      <c r="B9" s="115"/>
      <c r="C9" s="75" t="s">
        <v>54</v>
      </c>
      <c r="D9" s="73">
        <v>18000</v>
      </c>
      <c r="E9" s="75" t="s">
        <v>1066</v>
      </c>
      <c r="F9" s="73">
        <v>8</v>
      </c>
      <c r="G9" s="73">
        <v>418</v>
      </c>
    </row>
    <row r="10" spans="1:7" ht="21" customHeight="1">
      <c r="A10" s="115"/>
      <c r="B10" s="115"/>
      <c r="C10" s="75" t="s">
        <v>55</v>
      </c>
      <c r="D10" s="73">
        <v>18000</v>
      </c>
      <c r="E10" s="75" t="s">
        <v>1066</v>
      </c>
      <c r="F10" s="73">
        <v>7</v>
      </c>
      <c r="G10" s="73">
        <v>280</v>
      </c>
    </row>
    <row r="11" spans="1:7" ht="21" customHeight="1">
      <c r="A11" s="115"/>
      <c r="B11" s="115"/>
      <c r="C11" s="75" t="s">
        <v>56</v>
      </c>
      <c r="D11" s="73">
        <v>18000</v>
      </c>
      <c r="E11" s="75" t="s">
        <v>1066</v>
      </c>
      <c r="F11" s="73">
        <v>4</v>
      </c>
      <c r="G11" s="73">
        <v>170</v>
      </c>
    </row>
    <row r="12" spans="1:7" ht="21" customHeight="1">
      <c r="A12" s="115"/>
      <c r="B12" s="115"/>
      <c r="C12" s="75" t="s">
        <v>57</v>
      </c>
      <c r="D12" s="73">
        <v>23040</v>
      </c>
      <c r="E12" s="75" t="s">
        <v>1066</v>
      </c>
      <c r="F12" s="73">
        <v>4</v>
      </c>
      <c r="G12" s="73">
        <v>150</v>
      </c>
    </row>
    <row r="13" spans="1:7" ht="21" customHeight="1">
      <c r="A13" s="115"/>
      <c r="B13" s="115"/>
      <c r="C13" s="75" t="s">
        <v>58</v>
      </c>
      <c r="D13" s="73">
        <v>18000</v>
      </c>
      <c r="E13" s="75" t="s">
        <v>1066</v>
      </c>
      <c r="F13" s="73">
        <v>7</v>
      </c>
      <c r="G13" s="73">
        <v>226</v>
      </c>
    </row>
    <row r="14" spans="1:7" ht="21" customHeight="1">
      <c r="A14" s="115"/>
      <c r="B14" s="115"/>
      <c r="C14" s="75" t="s">
        <v>59</v>
      </c>
      <c r="D14" s="73">
        <v>18000</v>
      </c>
      <c r="E14" s="75" t="s">
        <v>1066</v>
      </c>
      <c r="F14" s="73">
        <v>5</v>
      </c>
      <c r="G14" s="73">
        <v>224</v>
      </c>
    </row>
    <row r="15" spans="1:7" ht="21" customHeight="1">
      <c r="A15" s="115"/>
      <c r="B15" s="115"/>
      <c r="C15" s="75" t="s">
        <v>60</v>
      </c>
      <c r="D15" s="73">
        <v>18000</v>
      </c>
      <c r="E15" s="75" t="s">
        <v>1066</v>
      </c>
      <c r="F15" s="73">
        <v>7</v>
      </c>
      <c r="G15" s="73">
        <v>720</v>
      </c>
    </row>
    <row r="16" spans="1:7" ht="21" customHeight="1">
      <c r="A16" s="115"/>
      <c r="B16" s="115"/>
      <c r="C16" s="75" t="s">
        <v>61</v>
      </c>
      <c r="D16" s="73">
        <v>24760</v>
      </c>
      <c r="E16" s="75" t="s">
        <v>1066</v>
      </c>
      <c r="F16" s="73">
        <v>7</v>
      </c>
      <c r="G16" s="73">
        <v>154</v>
      </c>
    </row>
    <row r="17" spans="1:7" ht="21" customHeight="1">
      <c r="A17" s="115"/>
      <c r="B17" s="115"/>
      <c r="C17" s="75" t="s">
        <v>62</v>
      </c>
      <c r="D17" s="73">
        <v>18000</v>
      </c>
      <c r="E17" s="75" t="s">
        <v>1066</v>
      </c>
      <c r="F17" s="73">
        <v>11</v>
      </c>
      <c r="G17" s="73">
        <v>764</v>
      </c>
    </row>
    <row r="18" spans="1:7" ht="21" customHeight="1">
      <c r="A18" s="115"/>
      <c r="B18" s="115"/>
      <c r="C18" s="75" t="s">
        <v>63</v>
      </c>
      <c r="D18" s="73">
        <v>18000</v>
      </c>
      <c r="E18" s="75" t="s">
        <v>1066</v>
      </c>
      <c r="F18" s="73">
        <v>7</v>
      </c>
      <c r="G18" s="73">
        <v>190</v>
      </c>
    </row>
    <row r="19" spans="1:7" ht="21" customHeight="1">
      <c r="A19" s="115"/>
      <c r="B19" s="115"/>
      <c r="C19" s="75" t="s">
        <v>64</v>
      </c>
      <c r="D19" s="73">
        <v>18000</v>
      </c>
      <c r="E19" s="75" t="s">
        <v>1066</v>
      </c>
      <c r="F19" s="73">
        <v>12</v>
      </c>
      <c r="G19" s="73">
        <v>366</v>
      </c>
    </row>
    <row r="20" spans="1:7" ht="21" customHeight="1">
      <c r="A20" s="115">
        <v>3</v>
      </c>
      <c r="B20" s="116" t="s">
        <v>31</v>
      </c>
      <c r="C20" s="77" t="s">
        <v>65</v>
      </c>
      <c r="D20" s="78">
        <f>SUM(D21:D25)</f>
        <v>147999</v>
      </c>
      <c r="E20" s="77"/>
      <c r="F20" s="82">
        <f>SUM(F21:F25)</f>
        <v>77</v>
      </c>
      <c r="G20" s="82">
        <f>SUM(G21:G25)</f>
        <v>3141</v>
      </c>
    </row>
    <row r="21" spans="1:7" ht="21" customHeight="1">
      <c r="A21" s="115"/>
      <c r="B21" s="116"/>
      <c r="C21" s="75" t="s">
        <v>67</v>
      </c>
      <c r="D21" s="73">
        <v>26850</v>
      </c>
      <c r="E21" s="75" t="s">
        <v>1066</v>
      </c>
      <c r="F21" s="51">
        <v>8</v>
      </c>
      <c r="G21" s="84">
        <v>920</v>
      </c>
    </row>
    <row r="22" spans="1:7" s="1" customFormat="1" ht="21" customHeight="1">
      <c r="A22" s="115"/>
      <c r="B22" s="116"/>
      <c r="C22" s="75" t="s">
        <v>68</v>
      </c>
      <c r="D22" s="73">
        <v>44495</v>
      </c>
      <c r="E22" s="75" t="s">
        <v>590</v>
      </c>
      <c r="F22" s="51">
        <v>39</v>
      </c>
      <c r="G22" s="84">
        <v>660</v>
      </c>
    </row>
    <row r="23" spans="1:7" s="1" customFormat="1" ht="21" customHeight="1">
      <c r="A23" s="115"/>
      <c r="B23" s="116"/>
      <c r="C23" s="75" t="s">
        <v>74</v>
      </c>
      <c r="D23" s="73">
        <v>47294</v>
      </c>
      <c r="E23" s="75" t="s">
        <v>1209</v>
      </c>
      <c r="F23" s="51">
        <v>11</v>
      </c>
      <c r="G23" s="84">
        <v>118</v>
      </c>
    </row>
    <row r="24" spans="1:7" s="1" customFormat="1" ht="21" customHeight="1">
      <c r="A24" s="115"/>
      <c r="B24" s="116"/>
      <c r="C24" s="75" t="s">
        <v>328</v>
      </c>
      <c r="D24" s="73">
        <v>14400</v>
      </c>
      <c r="E24" s="75" t="s">
        <v>1066</v>
      </c>
      <c r="F24" s="51">
        <v>8</v>
      </c>
      <c r="G24" s="84">
        <v>964</v>
      </c>
    </row>
    <row r="25" spans="1:7" s="1" customFormat="1" ht="21" customHeight="1">
      <c r="A25" s="115"/>
      <c r="B25" s="116"/>
      <c r="C25" s="75" t="s">
        <v>382</v>
      </c>
      <c r="D25" s="73">
        <v>14960</v>
      </c>
      <c r="E25" s="75" t="s">
        <v>590</v>
      </c>
      <c r="F25" s="51">
        <v>11</v>
      </c>
      <c r="G25" s="84">
        <v>479</v>
      </c>
    </row>
    <row r="26" spans="1:7" ht="21" customHeight="1">
      <c r="A26" s="115">
        <v>4</v>
      </c>
      <c r="B26" s="115" t="s">
        <v>32</v>
      </c>
      <c r="C26" s="77" t="s">
        <v>65</v>
      </c>
      <c r="D26" s="78">
        <f>SUM(D27:D34)</f>
        <v>948346</v>
      </c>
      <c r="E26" s="77"/>
      <c r="F26" s="83">
        <f>SUM(F27:F34)</f>
        <v>272</v>
      </c>
      <c r="G26" s="83">
        <f>SUM(G27:G34)</f>
        <v>8705</v>
      </c>
    </row>
    <row r="27" spans="1:7" ht="21" customHeight="1">
      <c r="A27" s="115"/>
      <c r="B27" s="115"/>
      <c r="C27" s="75" t="s">
        <v>76</v>
      </c>
      <c r="D27" s="73">
        <v>121514</v>
      </c>
      <c r="E27" s="75" t="s">
        <v>1066</v>
      </c>
      <c r="F27" s="48">
        <v>23</v>
      </c>
      <c r="G27" s="84">
        <v>1010</v>
      </c>
    </row>
    <row r="28" spans="1:7" ht="21" customHeight="1">
      <c r="A28" s="115"/>
      <c r="B28" s="115"/>
      <c r="C28" s="75" t="s">
        <v>587</v>
      </c>
      <c r="D28" s="73">
        <v>45000</v>
      </c>
      <c r="E28" s="75" t="s">
        <v>1066</v>
      </c>
      <c r="F28" s="48">
        <v>25</v>
      </c>
      <c r="G28" s="84">
        <v>678</v>
      </c>
    </row>
    <row r="29" spans="1:7" s="1" customFormat="1" ht="21" customHeight="1">
      <c r="A29" s="115"/>
      <c r="B29" s="115"/>
      <c r="C29" s="75" t="s">
        <v>77</v>
      </c>
      <c r="D29" s="73">
        <v>304000</v>
      </c>
      <c r="E29" s="75" t="s">
        <v>1066</v>
      </c>
      <c r="F29" s="48">
        <v>170</v>
      </c>
      <c r="G29" s="84">
        <v>3965</v>
      </c>
    </row>
    <row r="30" spans="1:7" s="1" customFormat="1" ht="21" customHeight="1">
      <c r="A30" s="115"/>
      <c r="B30" s="115"/>
      <c r="C30" s="75" t="s">
        <v>78</v>
      </c>
      <c r="D30" s="73"/>
      <c r="E30" s="75" t="s">
        <v>590</v>
      </c>
      <c r="F30" s="48">
        <v>1</v>
      </c>
      <c r="G30" s="84">
        <v>25</v>
      </c>
    </row>
    <row r="31" spans="1:7" s="1" customFormat="1" ht="21" customHeight="1">
      <c r="A31" s="115"/>
      <c r="B31" s="115"/>
      <c r="C31" s="75" t="s">
        <v>79</v>
      </c>
      <c r="D31" s="73">
        <v>77406</v>
      </c>
      <c r="E31" s="75" t="s">
        <v>590</v>
      </c>
      <c r="F31" s="48">
        <v>16</v>
      </c>
      <c r="G31" s="84">
        <v>487</v>
      </c>
    </row>
    <row r="32" spans="1:7" s="1" customFormat="1" ht="21" customHeight="1">
      <c r="A32" s="115"/>
      <c r="B32" s="115"/>
      <c r="C32" s="75" t="s">
        <v>80</v>
      </c>
      <c r="D32" s="73">
        <v>27450</v>
      </c>
      <c r="E32" s="75" t="s">
        <v>590</v>
      </c>
      <c r="F32" s="48">
        <v>8</v>
      </c>
      <c r="G32" s="84">
        <v>380</v>
      </c>
    </row>
    <row r="33" spans="1:7" s="1" customFormat="1" ht="21" customHeight="1">
      <c r="A33" s="115"/>
      <c r="B33" s="115"/>
      <c r="C33" s="75" t="s">
        <v>81</v>
      </c>
      <c r="D33" s="73">
        <v>314537</v>
      </c>
      <c r="E33" s="75" t="s">
        <v>1586</v>
      </c>
      <c r="F33" s="48">
        <v>26</v>
      </c>
      <c r="G33" s="84">
        <v>2100</v>
      </c>
    </row>
    <row r="34" spans="1:7" s="1" customFormat="1" ht="21" customHeight="1">
      <c r="A34" s="115"/>
      <c r="B34" s="115"/>
      <c r="C34" s="75" t="s">
        <v>593</v>
      </c>
      <c r="D34" s="73">
        <v>58439</v>
      </c>
      <c r="E34" s="75" t="s">
        <v>1587</v>
      </c>
      <c r="F34" s="48">
        <v>3</v>
      </c>
      <c r="G34" s="84">
        <v>60</v>
      </c>
    </row>
    <row r="35" spans="1:7" ht="21" customHeight="1">
      <c r="A35" s="115">
        <v>5</v>
      </c>
      <c r="B35" s="116" t="s">
        <v>33</v>
      </c>
      <c r="C35" s="77" t="s">
        <v>65</v>
      </c>
      <c r="D35" s="78">
        <f>SUM(D36:D37)</f>
        <v>169570</v>
      </c>
      <c r="E35" s="77"/>
      <c r="F35" s="78">
        <f>SUM(F36:F37)</f>
        <v>50</v>
      </c>
      <c r="G35" s="78">
        <f>SUM(G36:G37)</f>
        <v>1545</v>
      </c>
    </row>
    <row r="36" spans="1:7" s="1" customFormat="1" ht="21" customHeight="1">
      <c r="A36" s="115"/>
      <c r="B36" s="116"/>
      <c r="C36" s="75" t="s">
        <v>96</v>
      </c>
      <c r="D36" s="73">
        <v>22680</v>
      </c>
      <c r="E36" s="75" t="s">
        <v>875</v>
      </c>
      <c r="F36" s="73">
        <v>13</v>
      </c>
      <c r="G36" s="73">
        <v>603</v>
      </c>
    </row>
    <row r="37" spans="1:7" s="1" customFormat="1" ht="21" customHeight="1">
      <c r="A37" s="115"/>
      <c r="B37" s="116"/>
      <c r="C37" s="75" t="s">
        <v>876</v>
      </c>
      <c r="D37" s="73">
        <v>146890</v>
      </c>
      <c r="E37" s="75" t="s">
        <v>875</v>
      </c>
      <c r="F37" s="73">
        <v>37</v>
      </c>
      <c r="G37" s="73">
        <v>942</v>
      </c>
    </row>
    <row r="38" spans="1:7" ht="21" customHeight="1">
      <c r="A38" s="115">
        <v>6</v>
      </c>
      <c r="B38" s="115" t="s">
        <v>34</v>
      </c>
      <c r="C38" s="77" t="s">
        <v>65</v>
      </c>
      <c r="D38" s="78">
        <f>SUM(D39:D42)</f>
        <v>1047344</v>
      </c>
      <c r="E38" s="77"/>
      <c r="F38" s="78">
        <f>SUM(F39:F42)</f>
        <v>81</v>
      </c>
      <c r="G38" s="78">
        <f>SUM(G39:G42)</f>
        <v>9666</v>
      </c>
    </row>
    <row r="39" spans="1:7" s="1" customFormat="1" ht="21" customHeight="1">
      <c r="A39" s="115"/>
      <c r="B39" s="115"/>
      <c r="C39" s="75" t="s">
        <v>108</v>
      </c>
      <c r="D39" s="22">
        <v>949505</v>
      </c>
      <c r="E39" s="75" t="s">
        <v>1065</v>
      </c>
      <c r="F39" s="73">
        <v>40</v>
      </c>
      <c r="G39" s="73">
        <v>8326</v>
      </c>
    </row>
    <row r="40" spans="1:7" s="1" customFormat="1" ht="21" customHeight="1">
      <c r="A40" s="115"/>
      <c r="B40" s="115"/>
      <c r="C40" s="75" t="s">
        <v>109</v>
      </c>
      <c r="D40" s="22">
        <v>36179</v>
      </c>
      <c r="E40" s="75" t="s">
        <v>1066</v>
      </c>
      <c r="F40" s="73">
        <v>28</v>
      </c>
      <c r="G40" s="73">
        <v>458</v>
      </c>
    </row>
    <row r="41" spans="1:7" s="1" customFormat="1" ht="21" customHeight="1">
      <c r="A41" s="115"/>
      <c r="B41" s="115"/>
      <c r="C41" s="75" t="s">
        <v>110</v>
      </c>
      <c r="D41" s="22">
        <v>41660</v>
      </c>
      <c r="E41" s="75" t="s">
        <v>1066</v>
      </c>
      <c r="F41" s="73">
        <v>10</v>
      </c>
      <c r="G41" s="73">
        <v>538</v>
      </c>
    </row>
    <row r="42" spans="1:7" s="1" customFormat="1" ht="21" customHeight="1">
      <c r="A42" s="115"/>
      <c r="B42" s="115"/>
      <c r="C42" s="75" t="s">
        <v>1580</v>
      </c>
      <c r="D42" s="22">
        <v>20000</v>
      </c>
      <c r="E42" s="75" t="s">
        <v>1065</v>
      </c>
      <c r="F42" s="73">
        <v>3</v>
      </c>
      <c r="G42" s="73">
        <v>344</v>
      </c>
    </row>
    <row r="43" spans="1:7" ht="21" customHeight="1">
      <c r="A43" s="115">
        <v>7</v>
      </c>
      <c r="B43" s="116" t="s">
        <v>35</v>
      </c>
      <c r="C43" s="77" t="s">
        <v>65</v>
      </c>
      <c r="D43" s="78">
        <f>SUM(D44:D46)</f>
        <v>327120</v>
      </c>
      <c r="E43" s="77"/>
      <c r="F43" s="78">
        <f>SUM(F44:F46)</f>
        <v>15</v>
      </c>
      <c r="G43" s="78">
        <f>SUM(G44:G46)</f>
        <v>990</v>
      </c>
    </row>
    <row r="44" spans="1:7" ht="21" customHeight="1">
      <c r="A44" s="115"/>
      <c r="B44" s="116"/>
      <c r="C44" s="75" t="s">
        <v>125</v>
      </c>
      <c r="D44" s="73">
        <v>186120</v>
      </c>
      <c r="E44" s="75" t="s">
        <v>130</v>
      </c>
      <c r="F44" s="73">
        <v>7</v>
      </c>
      <c r="G44" s="73">
        <v>130</v>
      </c>
    </row>
    <row r="45" spans="1:7" s="1" customFormat="1" ht="21" customHeight="1">
      <c r="A45" s="115"/>
      <c r="B45" s="116"/>
      <c r="C45" s="75" t="s">
        <v>1068</v>
      </c>
      <c r="D45" s="73">
        <v>36000</v>
      </c>
      <c r="E45" s="75" t="s">
        <v>1066</v>
      </c>
      <c r="F45" s="73">
        <v>5</v>
      </c>
      <c r="G45" s="73">
        <v>320</v>
      </c>
    </row>
    <row r="46" spans="1:7" s="1" customFormat="1" ht="21" customHeight="1">
      <c r="A46" s="115"/>
      <c r="B46" s="116"/>
      <c r="C46" s="75" t="s">
        <v>1071</v>
      </c>
      <c r="D46" s="73">
        <v>105000</v>
      </c>
      <c r="E46" s="75" t="s">
        <v>1586</v>
      </c>
      <c r="F46" s="73">
        <v>3</v>
      </c>
      <c r="G46" s="73">
        <v>540</v>
      </c>
    </row>
    <row r="47" spans="1:7" ht="21" customHeight="1">
      <c r="A47" s="75">
        <v>8</v>
      </c>
      <c r="B47" s="75" t="s">
        <v>36</v>
      </c>
      <c r="C47" s="75" t="s">
        <v>1126</v>
      </c>
      <c r="D47" s="73">
        <v>118420</v>
      </c>
      <c r="E47" s="75" t="s">
        <v>134</v>
      </c>
      <c r="F47" s="73">
        <v>43</v>
      </c>
      <c r="G47" s="73">
        <v>2041</v>
      </c>
    </row>
    <row r="48" spans="1:7" ht="21" customHeight="1">
      <c r="A48" s="75">
        <v>9</v>
      </c>
      <c r="B48" s="75" t="s">
        <v>37</v>
      </c>
      <c r="C48" s="75" t="s">
        <v>37</v>
      </c>
      <c r="D48" s="73">
        <v>325905</v>
      </c>
      <c r="E48" s="75" t="s">
        <v>798</v>
      </c>
      <c r="F48" s="73">
        <v>12</v>
      </c>
      <c r="G48" s="73">
        <v>8993</v>
      </c>
    </row>
    <row r="49" spans="1:7" ht="21" customHeight="1">
      <c r="A49" s="115">
        <v>10</v>
      </c>
      <c r="B49" s="115" t="s">
        <v>1581</v>
      </c>
      <c r="C49" s="77" t="s">
        <v>65</v>
      </c>
      <c r="D49" s="78">
        <f>SUM(D50:D63)</f>
        <v>68530</v>
      </c>
      <c r="E49" s="77"/>
      <c r="F49" s="78">
        <f>SUM(F50:F62)</f>
        <v>130</v>
      </c>
      <c r="G49" s="78">
        <f>SUM(G50:G62)</f>
        <v>1828</v>
      </c>
    </row>
    <row r="50" spans="1:7" ht="21" customHeight="1">
      <c r="A50" s="115"/>
      <c r="B50" s="115"/>
      <c r="C50" s="75" t="s">
        <v>145</v>
      </c>
      <c r="D50" s="73">
        <v>16590</v>
      </c>
      <c r="E50" s="75" t="s">
        <v>875</v>
      </c>
      <c r="F50" s="73">
        <v>28</v>
      </c>
      <c r="G50" s="73">
        <v>568</v>
      </c>
    </row>
    <row r="51" spans="1:7" ht="21" customHeight="1">
      <c r="A51" s="115"/>
      <c r="B51" s="115"/>
      <c r="C51" s="74" t="s">
        <v>146</v>
      </c>
      <c r="D51" s="73">
        <v>9240</v>
      </c>
      <c r="E51" s="75" t="s">
        <v>875</v>
      </c>
      <c r="F51" s="73">
        <v>18</v>
      </c>
      <c r="G51" s="73">
        <v>200</v>
      </c>
    </row>
    <row r="52" spans="1:7" ht="21" customHeight="1">
      <c r="A52" s="115"/>
      <c r="B52" s="115"/>
      <c r="C52" s="75" t="s">
        <v>1349</v>
      </c>
      <c r="D52" s="73">
        <v>8330</v>
      </c>
      <c r="E52" s="75" t="s">
        <v>1350</v>
      </c>
      <c r="F52" s="73">
        <v>19</v>
      </c>
      <c r="G52" s="73">
        <v>285</v>
      </c>
    </row>
    <row r="53" spans="1:7" ht="21" customHeight="1">
      <c r="A53" s="115"/>
      <c r="B53" s="115"/>
      <c r="C53" s="75" t="s">
        <v>1351</v>
      </c>
      <c r="D53" s="73">
        <v>3920</v>
      </c>
      <c r="E53" s="75" t="s">
        <v>1350</v>
      </c>
      <c r="F53" s="73">
        <v>9</v>
      </c>
      <c r="G53" s="73">
        <v>90</v>
      </c>
    </row>
    <row r="54" spans="1:7" ht="21" customHeight="1">
      <c r="A54" s="115"/>
      <c r="B54" s="115"/>
      <c r="C54" s="75" t="s">
        <v>1352</v>
      </c>
      <c r="D54" s="73">
        <v>2520</v>
      </c>
      <c r="E54" s="75" t="s">
        <v>1350</v>
      </c>
      <c r="F54" s="73">
        <v>4</v>
      </c>
      <c r="G54" s="73">
        <v>60</v>
      </c>
    </row>
    <row r="55" spans="1:7" ht="21" customHeight="1">
      <c r="A55" s="115"/>
      <c r="B55" s="115"/>
      <c r="C55" s="75" t="s">
        <v>1353</v>
      </c>
      <c r="D55" s="73">
        <v>3430</v>
      </c>
      <c r="E55" s="75" t="s">
        <v>1350</v>
      </c>
      <c r="F55" s="73">
        <v>8</v>
      </c>
      <c r="G55" s="73">
        <v>80</v>
      </c>
    </row>
    <row r="56" spans="1:7" ht="21" customHeight="1">
      <c r="A56" s="115"/>
      <c r="B56" s="115"/>
      <c r="C56" s="75" t="s">
        <v>1354</v>
      </c>
      <c r="D56" s="73">
        <v>5600</v>
      </c>
      <c r="E56" s="75" t="s">
        <v>1350</v>
      </c>
      <c r="F56" s="73">
        <v>8</v>
      </c>
      <c r="G56" s="73">
        <v>103</v>
      </c>
    </row>
    <row r="57" spans="1:7" ht="21" customHeight="1">
      <c r="A57" s="115"/>
      <c r="B57" s="115"/>
      <c r="C57" s="75" t="s">
        <v>1355</v>
      </c>
      <c r="D57" s="73">
        <v>3990</v>
      </c>
      <c r="E57" s="75" t="s">
        <v>1350</v>
      </c>
      <c r="F57" s="73">
        <v>9</v>
      </c>
      <c r="G57" s="73">
        <v>88</v>
      </c>
    </row>
    <row r="58" spans="1:7" ht="21" customHeight="1">
      <c r="A58" s="115"/>
      <c r="B58" s="115"/>
      <c r="C58" s="75" t="s">
        <v>1356</v>
      </c>
      <c r="D58" s="73">
        <v>3640</v>
      </c>
      <c r="E58" s="75" t="s">
        <v>1357</v>
      </c>
      <c r="F58" s="73">
        <v>5</v>
      </c>
      <c r="G58" s="73">
        <v>90</v>
      </c>
    </row>
    <row r="59" spans="1:7" ht="21" customHeight="1">
      <c r="A59" s="115"/>
      <c r="B59" s="115"/>
      <c r="C59" s="75" t="s">
        <v>1358</v>
      </c>
      <c r="D59" s="73">
        <v>3500</v>
      </c>
      <c r="E59" s="75" t="s">
        <v>1357</v>
      </c>
      <c r="F59" s="73">
        <v>9</v>
      </c>
      <c r="G59" s="73">
        <v>84</v>
      </c>
    </row>
    <row r="60" spans="1:7" ht="21" customHeight="1">
      <c r="A60" s="115"/>
      <c r="B60" s="115"/>
      <c r="C60" s="74" t="s">
        <v>1359</v>
      </c>
      <c r="D60" s="73">
        <v>3500</v>
      </c>
      <c r="E60" s="75" t="s">
        <v>1350</v>
      </c>
      <c r="F60" s="73">
        <v>7</v>
      </c>
      <c r="G60" s="73">
        <v>80</v>
      </c>
    </row>
    <row r="61" spans="1:7" ht="21" customHeight="1">
      <c r="A61" s="115"/>
      <c r="B61" s="115"/>
      <c r="C61" s="74" t="s">
        <v>1360</v>
      </c>
      <c r="D61" s="73">
        <v>2380</v>
      </c>
      <c r="E61" s="75" t="s">
        <v>1361</v>
      </c>
      <c r="F61" s="73">
        <v>3</v>
      </c>
      <c r="G61" s="73">
        <v>60</v>
      </c>
    </row>
    <row r="62" spans="1:7" ht="21" customHeight="1">
      <c r="A62" s="115"/>
      <c r="B62" s="115"/>
      <c r="C62" s="74" t="s">
        <v>1362</v>
      </c>
      <c r="D62" s="73">
        <v>1890</v>
      </c>
      <c r="E62" s="75" t="s">
        <v>1357</v>
      </c>
      <c r="F62" s="73">
        <v>3</v>
      </c>
      <c r="G62" s="73">
        <v>40</v>
      </c>
    </row>
    <row r="63" spans="1:7" ht="16.5" customHeight="1">
      <c r="A63" s="76"/>
    </row>
  </sheetData>
  <mergeCells count="16">
    <mergeCell ref="B38:B42"/>
    <mergeCell ref="B43:B46"/>
    <mergeCell ref="B49:B62"/>
    <mergeCell ref="A3:C3"/>
    <mergeCell ref="A1:G1"/>
    <mergeCell ref="B5:B19"/>
    <mergeCell ref="B20:B25"/>
    <mergeCell ref="B26:B34"/>
    <mergeCell ref="B35:B37"/>
    <mergeCell ref="A43:A46"/>
    <mergeCell ref="A5:A19"/>
    <mergeCell ref="A26:A34"/>
    <mergeCell ref="A35:A37"/>
    <mergeCell ref="A38:A42"/>
    <mergeCell ref="A20:A25"/>
    <mergeCell ref="A49:A62"/>
  </mergeCells>
  <phoneticPr fontId="1" type="noConversion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2"/>
  <sheetViews>
    <sheetView workbookViewId="0">
      <pane ySplit="9" topLeftCell="A19" activePane="bottomLeft" state="frozen"/>
      <selection pane="bottomLeft" activeCell="A11" sqref="A11:XFD22"/>
    </sheetView>
  </sheetViews>
  <sheetFormatPr defaultRowHeight="16.5"/>
  <cols>
    <col min="1" max="1" width="10.25" style="2" customWidth="1"/>
    <col min="2" max="2" width="15" style="2" customWidth="1"/>
    <col min="3" max="3" width="12.25" style="2" customWidth="1"/>
    <col min="4" max="4" width="16.625" style="7" customWidth="1"/>
    <col min="5" max="5" width="11.875" style="2" customWidth="1"/>
    <col min="6" max="6" width="11.5" style="2" customWidth="1"/>
    <col min="7" max="7" width="14" style="2" customWidth="1"/>
    <col min="8" max="8" width="11.5" style="2" customWidth="1"/>
    <col min="9" max="9" width="10.125" style="2" customWidth="1"/>
    <col min="10" max="10" width="10.875" style="2" customWidth="1"/>
    <col min="11" max="11" width="12.125" style="2" customWidth="1"/>
    <col min="12" max="12" width="8.25" style="2" customWidth="1"/>
    <col min="13" max="13" width="10" style="2" customWidth="1"/>
    <col min="14" max="14" width="9" style="7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3" t="s">
        <v>16</v>
      </c>
    </row>
    <row r="4" spans="1:14" ht="21" customHeight="1">
      <c r="A4" s="47" t="s">
        <v>136</v>
      </c>
      <c r="B4" s="47" t="s">
        <v>14</v>
      </c>
      <c r="C4" s="96">
        <f>SUM(C5:C6)</f>
        <v>325905</v>
      </c>
      <c r="D4" s="47"/>
      <c r="E4" s="47">
        <f>SUM(E5:E6)</f>
        <v>12</v>
      </c>
      <c r="F4" s="18">
        <f>SUM(F5:F6)</f>
        <v>8993</v>
      </c>
    </row>
    <row r="5" spans="1:14" ht="21" customHeight="1">
      <c r="A5" s="47" t="s">
        <v>1315</v>
      </c>
      <c r="B5" s="41" t="s">
        <v>1316</v>
      </c>
      <c r="C5" s="96">
        <f>E10</f>
        <v>325905</v>
      </c>
      <c r="D5" s="47" t="s">
        <v>1348</v>
      </c>
      <c r="E5" s="47">
        <v>12</v>
      </c>
      <c r="F5" s="18">
        <f>N10</f>
        <v>8993</v>
      </c>
    </row>
    <row r="6" spans="1:14" ht="21" customHeight="1">
      <c r="A6" s="47"/>
      <c r="B6" s="41"/>
      <c r="C6" s="96"/>
      <c r="D6" s="47"/>
      <c r="E6" s="47"/>
      <c r="F6" s="18"/>
    </row>
    <row r="8" spans="1:14" ht="20.25">
      <c r="A8" s="11" t="s">
        <v>3</v>
      </c>
      <c r="B8" s="8"/>
    </row>
    <row r="9" spans="1:14" s="4" customFormat="1" ht="39" customHeight="1">
      <c r="A9" s="85" t="s">
        <v>45</v>
      </c>
      <c r="B9" s="85" t="s">
        <v>5</v>
      </c>
      <c r="C9" s="85" t="s">
        <v>43</v>
      </c>
      <c r="D9" s="85" t="s">
        <v>6</v>
      </c>
      <c r="E9" s="86" t="s">
        <v>0</v>
      </c>
      <c r="F9" s="85" t="s">
        <v>1</v>
      </c>
      <c r="G9" s="85" t="s">
        <v>8</v>
      </c>
      <c r="H9" s="85" t="s">
        <v>9</v>
      </c>
      <c r="I9" s="85" t="s">
        <v>10</v>
      </c>
      <c r="J9" s="85" t="s">
        <v>11</v>
      </c>
      <c r="K9" s="87" t="s">
        <v>42</v>
      </c>
      <c r="L9" s="85" t="s">
        <v>15</v>
      </c>
      <c r="M9" s="85" t="s">
        <v>41</v>
      </c>
      <c r="N9" s="72" t="s">
        <v>16</v>
      </c>
    </row>
    <row r="10" spans="1:14" s="5" customFormat="1" ht="36" customHeight="1">
      <c r="A10" s="89" t="s">
        <v>65</v>
      </c>
      <c r="B10" s="89"/>
      <c r="C10" s="90"/>
      <c r="D10" s="89"/>
      <c r="E10" s="91">
        <f>SUM(E11:E22)</f>
        <v>325905</v>
      </c>
      <c r="F10" s="89"/>
      <c r="G10" s="89"/>
      <c r="H10" s="89"/>
      <c r="I10" s="89"/>
      <c r="J10" s="89"/>
      <c r="K10" s="89"/>
      <c r="L10" s="89"/>
      <c r="M10" s="89"/>
      <c r="N10" s="104">
        <f>SUM(N11:N22)</f>
        <v>8993</v>
      </c>
    </row>
    <row r="11" spans="1:14" s="4" customFormat="1" ht="48" customHeight="1">
      <c r="A11" s="47">
        <v>1</v>
      </c>
      <c r="B11" s="47" t="s">
        <v>1315</v>
      </c>
      <c r="C11" s="47" t="s">
        <v>1315</v>
      </c>
      <c r="D11" s="109" t="s">
        <v>137</v>
      </c>
      <c r="E11" s="48">
        <v>105880</v>
      </c>
      <c r="F11" s="47" t="s">
        <v>130</v>
      </c>
      <c r="G11" s="47" t="s">
        <v>1317</v>
      </c>
      <c r="H11" s="47" t="s">
        <v>142</v>
      </c>
      <c r="I11" s="19" t="s">
        <v>1318</v>
      </c>
      <c r="J11" s="47" t="s">
        <v>115</v>
      </c>
      <c r="K11" s="9" t="s">
        <v>143</v>
      </c>
      <c r="L11" s="47">
        <v>6</v>
      </c>
      <c r="M11" s="47">
        <v>30</v>
      </c>
      <c r="N11" s="18">
        <f>L11*M11</f>
        <v>180</v>
      </c>
    </row>
    <row r="12" spans="1:14" s="4" customFormat="1" ht="48" customHeight="1">
      <c r="A12" s="47">
        <v>2</v>
      </c>
      <c r="B12" s="47" t="s">
        <v>1315</v>
      </c>
      <c r="C12" s="47" t="s">
        <v>1315</v>
      </c>
      <c r="D12" s="110" t="s">
        <v>138</v>
      </c>
      <c r="E12" s="48">
        <v>27550</v>
      </c>
      <c r="F12" s="47" t="s">
        <v>130</v>
      </c>
      <c r="G12" s="47" t="s">
        <v>1319</v>
      </c>
      <c r="H12" s="47" t="s">
        <v>142</v>
      </c>
      <c r="I12" s="19" t="s">
        <v>1318</v>
      </c>
      <c r="J12" s="47" t="s">
        <v>115</v>
      </c>
      <c r="K12" s="9" t="s">
        <v>143</v>
      </c>
      <c r="L12" s="47">
        <v>29</v>
      </c>
      <c r="M12" s="47">
        <v>40</v>
      </c>
      <c r="N12" s="18">
        <f t="shared" ref="N12:N22" si="0">L12*M12</f>
        <v>1160</v>
      </c>
    </row>
    <row r="13" spans="1:14" s="4" customFormat="1" ht="48" customHeight="1">
      <c r="A13" s="47">
        <v>3</v>
      </c>
      <c r="B13" s="47" t="s">
        <v>1315</v>
      </c>
      <c r="C13" s="47" t="s">
        <v>1315</v>
      </c>
      <c r="D13" s="110" t="s">
        <v>1320</v>
      </c>
      <c r="E13" s="48">
        <v>37155</v>
      </c>
      <c r="F13" s="47" t="s">
        <v>130</v>
      </c>
      <c r="G13" s="47" t="s">
        <v>1321</v>
      </c>
      <c r="H13" s="47" t="s">
        <v>142</v>
      </c>
      <c r="I13" s="19" t="s">
        <v>1322</v>
      </c>
      <c r="J13" s="47" t="s">
        <v>1323</v>
      </c>
      <c r="K13" s="9" t="s">
        <v>1324</v>
      </c>
      <c r="L13" s="47">
        <v>35</v>
      </c>
      <c r="M13" s="47">
        <v>60</v>
      </c>
      <c r="N13" s="18">
        <f t="shared" si="0"/>
        <v>2100</v>
      </c>
    </row>
    <row r="14" spans="1:14" s="4" customFormat="1" ht="48" customHeight="1">
      <c r="A14" s="47">
        <v>4</v>
      </c>
      <c r="B14" s="47" t="s">
        <v>1315</v>
      </c>
      <c r="C14" s="47" t="s">
        <v>1315</v>
      </c>
      <c r="D14" s="110" t="s">
        <v>139</v>
      </c>
      <c r="E14" s="48">
        <v>10000</v>
      </c>
      <c r="F14" s="47" t="s">
        <v>130</v>
      </c>
      <c r="G14" s="47" t="s">
        <v>1325</v>
      </c>
      <c r="H14" s="47" t="s">
        <v>142</v>
      </c>
      <c r="I14" s="19" t="s">
        <v>1130</v>
      </c>
      <c r="J14" s="47" t="s">
        <v>93</v>
      </c>
      <c r="K14" s="9" t="s">
        <v>1326</v>
      </c>
      <c r="L14" s="47">
        <v>150</v>
      </c>
      <c r="M14" s="47">
        <v>15</v>
      </c>
      <c r="N14" s="18">
        <f t="shared" si="0"/>
        <v>2250</v>
      </c>
    </row>
    <row r="15" spans="1:14" s="4" customFormat="1" ht="48" customHeight="1">
      <c r="A15" s="47">
        <v>5</v>
      </c>
      <c r="B15" s="47" t="s">
        <v>1315</v>
      </c>
      <c r="C15" s="47" t="s">
        <v>1315</v>
      </c>
      <c r="D15" s="110" t="s">
        <v>140</v>
      </c>
      <c r="E15" s="48">
        <v>7320</v>
      </c>
      <c r="F15" s="47" t="s">
        <v>130</v>
      </c>
      <c r="G15" s="64" t="s">
        <v>1327</v>
      </c>
      <c r="H15" s="64" t="s">
        <v>142</v>
      </c>
      <c r="I15" s="19" t="s">
        <v>1315</v>
      </c>
      <c r="J15" s="64" t="s">
        <v>115</v>
      </c>
      <c r="K15" s="65" t="s">
        <v>1324</v>
      </c>
      <c r="L15" s="64">
        <v>9</v>
      </c>
      <c r="M15" s="64">
        <v>21</v>
      </c>
      <c r="N15" s="18">
        <f t="shared" si="0"/>
        <v>189</v>
      </c>
    </row>
    <row r="16" spans="1:14" s="4" customFormat="1" ht="48" customHeight="1">
      <c r="A16" s="47">
        <v>6</v>
      </c>
      <c r="B16" s="29" t="s">
        <v>1315</v>
      </c>
      <c r="C16" s="29" t="s">
        <v>1315</v>
      </c>
      <c r="D16" s="110" t="s">
        <v>1328</v>
      </c>
      <c r="E16" s="66">
        <v>5000</v>
      </c>
      <c r="F16" s="64" t="s">
        <v>130</v>
      </c>
      <c r="G16" s="64" t="s">
        <v>1329</v>
      </c>
      <c r="H16" s="64" t="s">
        <v>1330</v>
      </c>
      <c r="I16" s="19" t="s">
        <v>1315</v>
      </c>
      <c r="J16" s="64" t="s">
        <v>115</v>
      </c>
      <c r="K16" s="65" t="s">
        <v>999</v>
      </c>
      <c r="L16" s="64">
        <v>4</v>
      </c>
      <c r="M16" s="64">
        <v>18</v>
      </c>
      <c r="N16" s="18">
        <f t="shared" si="0"/>
        <v>72</v>
      </c>
    </row>
    <row r="17" spans="1:14" s="4" customFormat="1" ht="48" customHeight="1">
      <c r="A17" s="47">
        <v>7</v>
      </c>
      <c r="B17" s="64" t="s">
        <v>1315</v>
      </c>
      <c r="C17" s="64" t="s">
        <v>1315</v>
      </c>
      <c r="D17" s="110" t="s">
        <v>141</v>
      </c>
      <c r="E17" s="66">
        <v>8000</v>
      </c>
      <c r="F17" s="64" t="s">
        <v>130</v>
      </c>
      <c r="G17" s="64" t="s">
        <v>1331</v>
      </c>
      <c r="H17" s="64" t="s">
        <v>142</v>
      </c>
      <c r="I17" s="19" t="s">
        <v>1315</v>
      </c>
      <c r="J17" s="64" t="s">
        <v>115</v>
      </c>
      <c r="K17" s="65" t="s">
        <v>1332</v>
      </c>
      <c r="L17" s="64">
        <v>6</v>
      </c>
      <c r="M17" s="64">
        <v>30</v>
      </c>
      <c r="N17" s="18">
        <f t="shared" si="0"/>
        <v>180</v>
      </c>
    </row>
    <row r="18" spans="1:14" s="4" customFormat="1" ht="48" customHeight="1">
      <c r="A18" s="47">
        <v>8</v>
      </c>
      <c r="B18" s="29" t="s">
        <v>1315</v>
      </c>
      <c r="C18" s="29" t="s">
        <v>1315</v>
      </c>
      <c r="D18" s="110" t="s">
        <v>1333</v>
      </c>
      <c r="E18" s="66">
        <v>5000</v>
      </c>
      <c r="F18" s="64" t="s">
        <v>130</v>
      </c>
      <c r="G18" s="64" t="s">
        <v>1334</v>
      </c>
      <c r="H18" s="64" t="s">
        <v>1330</v>
      </c>
      <c r="I18" s="19" t="s">
        <v>1315</v>
      </c>
      <c r="J18" s="64" t="s">
        <v>115</v>
      </c>
      <c r="K18" s="65" t="s">
        <v>1335</v>
      </c>
      <c r="L18" s="64">
        <v>4</v>
      </c>
      <c r="M18" s="64">
        <v>18</v>
      </c>
      <c r="N18" s="18">
        <f t="shared" si="0"/>
        <v>72</v>
      </c>
    </row>
    <row r="19" spans="1:14" s="4" customFormat="1" ht="48" customHeight="1">
      <c r="A19" s="47">
        <v>9</v>
      </c>
      <c r="B19" s="64" t="s">
        <v>1315</v>
      </c>
      <c r="C19" s="64" t="s">
        <v>1315</v>
      </c>
      <c r="D19" s="110" t="s">
        <v>1336</v>
      </c>
      <c r="E19" s="66">
        <v>22000</v>
      </c>
      <c r="F19" s="64" t="s">
        <v>70</v>
      </c>
      <c r="G19" s="64" t="s">
        <v>1337</v>
      </c>
      <c r="H19" s="64" t="s">
        <v>1338</v>
      </c>
      <c r="I19" s="19" t="s">
        <v>1315</v>
      </c>
      <c r="J19" s="64" t="s">
        <v>115</v>
      </c>
      <c r="K19" s="65" t="s">
        <v>1339</v>
      </c>
      <c r="L19" s="64">
        <v>20</v>
      </c>
      <c r="M19" s="64">
        <v>30</v>
      </c>
      <c r="N19" s="18">
        <f t="shared" si="0"/>
        <v>600</v>
      </c>
    </row>
    <row r="20" spans="1:14" s="4" customFormat="1" ht="48" customHeight="1">
      <c r="A20" s="47">
        <v>10</v>
      </c>
      <c r="B20" s="64" t="s">
        <v>1315</v>
      </c>
      <c r="C20" s="64" t="s">
        <v>1315</v>
      </c>
      <c r="D20" s="110" t="s">
        <v>1340</v>
      </c>
      <c r="E20" s="66">
        <v>38000</v>
      </c>
      <c r="F20" s="64" t="s">
        <v>130</v>
      </c>
      <c r="G20" s="64" t="s">
        <v>1341</v>
      </c>
      <c r="H20" s="64" t="s">
        <v>1338</v>
      </c>
      <c r="I20" s="19" t="s">
        <v>1315</v>
      </c>
      <c r="J20" s="64" t="s">
        <v>115</v>
      </c>
      <c r="K20" s="65" t="s">
        <v>1339</v>
      </c>
      <c r="L20" s="64">
        <v>25</v>
      </c>
      <c r="M20" s="64">
        <v>40</v>
      </c>
      <c r="N20" s="18">
        <f t="shared" si="0"/>
        <v>1000</v>
      </c>
    </row>
    <row r="21" spans="1:14" s="4" customFormat="1" ht="48" customHeight="1">
      <c r="A21" s="47">
        <v>11</v>
      </c>
      <c r="B21" s="64" t="s">
        <v>1315</v>
      </c>
      <c r="C21" s="64" t="s">
        <v>1315</v>
      </c>
      <c r="D21" s="110" t="s">
        <v>1342</v>
      </c>
      <c r="E21" s="66">
        <v>10000</v>
      </c>
      <c r="F21" s="64" t="s">
        <v>130</v>
      </c>
      <c r="G21" s="64" t="s">
        <v>1343</v>
      </c>
      <c r="H21" s="64" t="s">
        <v>1344</v>
      </c>
      <c r="I21" s="19" t="s">
        <v>1315</v>
      </c>
      <c r="J21" s="64" t="s">
        <v>115</v>
      </c>
      <c r="K21" s="65" t="s">
        <v>1326</v>
      </c>
      <c r="L21" s="64">
        <v>11</v>
      </c>
      <c r="M21" s="64">
        <v>40</v>
      </c>
      <c r="N21" s="18">
        <f t="shared" si="0"/>
        <v>440</v>
      </c>
    </row>
    <row r="22" spans="1:14" s="4" customFormat="1" ht="48" customHeight="1">
      <c r="A22" s="47">
        <v>12</v>
      </c>
      <c r="B22" s="64" t="s">
        <v>1315</v>
      </c>
      <c r="C22" s="64" t="s">
        <v>1315</v>
      </c>
      <c r="D22" s="57" t="s">
        <v>1345</v>
      </c>
      <c r="E22" s="66">
        <v>50000</v>
      </c>
      <c r="F22" s="64" t="s">
        <v>130</v>
      </c>
      <c r="G22" s="64" t="s">
        <v>1346</v>
      </c>
      <c r="H22" s="64" t="s">
        <v>142</v>
      </c>
      <c r="I22" s="19" t="s">
        <v>1315</v>
      </c>
      <c r="J22" s="64" t="s">
        <v>115</v>
      </c>
      <c r="K22" s="65" t="s">
        <v>1347</v>
      </c>
      <c r="L22" s="64">
        <v>25</v>
      </c>
      <c r="M22" s="64">
        <v>30</v>
      </c>
      <c r="N22" s="18">
        <f t="shared" si="0"/>
        <v>750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51"/>
  <sheetViews>
    <sheetView topLeftCell="A143" workbookViewId="0">
      <selection activeCell="G154" sqref="G154"/>
    </sheetView>
  </sheetViews>
  <sheetFormatPr defaultRowHeight="16.5"/>
  <cols>
    <col min="1" max="1" width="10.25" style="2" customWidth="1"/>
    <col min="2" max="2" width="15" style="2" customWidth="1"/>
    <col min="3" max="3" width="11.875" style="2" customWidth="1"/>
    <col min="4" max="4" width="18.5" style="7" customWidth="1"/>
    <col min="5" max="5" width="10.25" style="2" customWidth="1"/>
    <col min="6" max="6" width="11.125" style="2" customWidth="1"/>
    <col min="7" max="7" width="14" style="2" customWidth="1"/>
    <col min="8" max="8" width="11.5" style="2" customWidth="1"/>
    <col min="9" max="9" width="13.125" style="2" customWidth="1"/>
    <col min="10" max="10" width="9" style="2" customWidth="1"/>
    <col min="11" max="11" width="10.5" style="2" customWidth="1"/>
    <col min="12" max="12" width="8.75" style="2" customWidth="1"/>
    <col min="13" max="13" width="10" style="2" customWidth="1"/>
    <col min="14" max="16384" width="9" style="2"/>
  </cols>
  <sheetData>
    <row r="1" spans="1:6" ht="46.5" customHeight="1">
      <c r="A1" s="10" t="s">
        <v>47</v>
      </c>
      <c r="B1" s="6"/>
    </row>
    <row r="2" spans="1:6" ht="20.25">
      <c r="A2" s="11" t="s">
        <v>2</v>
      </c>
      <c r="B2" s="8"/>
    </row>
    <row r="3" spans="1:6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3" t="s">
        <v>16</v>
      </c>
    </row>
    <row r="4" spans="1:6" ht="21" customHeight="1">
      <c r="A4" s="47" t="s">
        <v>144</v>
      </c>
      <c r="B4" s="47" t="s">
        <v>14</v>
      </c>
      <c r="C4" s="96">
        <f>SUM(C5:C18)</f>
        <v>68530</v>
      </c>
      <c r="D4" s="47"/>
      <c r="E4" s="70">
        <f>SUM(E5:E18)</f>
        <v>130</v>
      </c>
      <c r="F4" s="108">
        <f>SUM(F5:F17)</f>
        <v>1828</v>
      </c>
    </row>
    <row r="5" spans="1:6" ht="21" customHeight="1">
      <c r="A5" s="47" t="s">
        <v>144</v>
      </c>
      <c r="B5" s="62" t="s">
        <v>145</v>
      </c>
      <c r="C5" s="96">
        <v>16590</v>
      </c>
      <c r="D5" s="47" t="s">
        <v>875</v>
      </c>
      <c r="E5" s="70">
        <v>28</v>
      </c>
      <c r="F5" s="18">
        <v>568</v>
      </c>
    </row>
    <row r="6" spans="1:6" ht="21" customHeight="1">
      <c r="A6" s="47" t="s">
        <v>144</v>
      </c>
      <c r="B6" s="15" t="s">
        <v>146</v>
      </c>
      <c r="C6" s="96">
        <v>9240</v>
      </c>
      <c r="D6" s="47" t="s">
        <v>875</v>
      </c>
      <c r="E6" s="70">
        <v>18</v>
      </c>
      <c r="F6" s="18">
        <v>200</v>
      </c>
    </row>
    <row r="7" spans="1:6" ht="21" customHeight="1">
      <c r="A7" s="47" t="s">
        <v>144</v>
      </c>
      <c r="B7" s="62" t="s">
        <v>1349</v>
      </c>
      <c r="C7" s="96">
        <v>8330</v>
      </c>
      <c r="D7" s="47" t="s">
        <v>1350</v>
      </c>
      <c r="E7" s="70">
        <v>19</v>
      </c>
      <c r="F7" s="18">
        <v>285</v>
      </c>
    </row>
    <row r="8" spans="1:6" ht="21" customHeight="1">
      <c r="A8" s="47" t="s">
        <v>144</v>
      </c>
      <c r="B8" s="62" t="s">
        <v>1351</v>
      </c>
      <c r="C8" s="96">
        <v>3920</v>
      </c>
      <c r="D8" s="47" t="s">
        <v>1350</v>
      </c>
      <c r="E8" s="70">
        <v>9</v>
      </c>
      <c r="F8" s="18">
        <v>90</v>
      </c>
    </row>
    <row r="9" spans="1:6" ht="21" customHeight="1">
      <c r="A9" s="47" t="s">
        <v>144</v>
      </c>
      <c r="B9" s="62" t="s">
        <v>1352</v>
      </c>
      <c r="C9" s="96">
        <v>2520</v>
      </c>
      <c r="D9" s="47" t="s">
        <v>1350</v>
      </c>
      <c r="E9" s="70">
        <v>4</v>
      </c>
      <c r="F9" s="18">
        <v>60</v>
      </c>
    </row>
    <row r="10" spans="1:6" ht="21" customHeight="1">
      <c r="A10" s="47" t="s">
        <v>144</v>
      </c>
      <c r="B10" s="62" t="s">
        <v>1353</v>
      </c>
      <c r="C10" s="96">
        <v>3430</v>
      </c>
      <c r="D10" s="47" t="s">
        <v>1350</v>
      </c>
      <c r="E10" s="70">
        <v>8</v>
      </c>
      <c r="F10" s="18">
        <v>80</v>
      </c>
    </row>
    <row r="11" spans="1:6" ht="21" customHeight="1">
      <c r="A11" s="47" t="s">
        <v>144</v>
      </c>
      <c r="B11" s="62" t="s">
        <v>1354</v>
      </c>
      <c r="C11" s="96">
        <v>5600</v>
      </c>
      <c r="D11" s="47" t="s">
        <v>1350</v>
      </c>
      <c r="E11" s="70">
        <v>8</v>
      </c>
      <c r="F11" s="18">
        <v>103</v>
      </c>
    </row>
    <row r="12" spans="1:6" ht="21" customHeight="1">
      <c r="A12" s="47" t="s">
        <v>144</v>
      </c>
      <c r="B12" s="62" t="s">
        <v>1355</v>
      </c>
      <c r="C12" s="96">
        <v>3990</v>
      </c>
      <c r="D12" s="47" t="s">
        <v>1350</v>
      </c>
      <c r="E12" s="70">
        <v>9</v>
      </c>
      <c r="F12" s="18">
        <v>88</v>
      </c>
    </row>
    <row r="13" spans="1:6" ht="21" customHeight="1">
      <c r="A13" s="47" t="s">
        <v>144</v>
      </c>
      <c r="B13" s="62" t="s">
        <v>1356</v>
      </c>
      <c r="C13" s="96">
        <v>3640</v>
      </c>
      <c r="D13" s="47" t="s">
        <v>1357</v>
      </c>
      <c r="E13" s="70">
        <v>5</v>
      </c>
      <c r="F13" s="18">
        <v>90</v>
      </c>
    </row>
    <row r="14" spans="1:6" ht="21" customHeight="1">
      <c r="A14" s="47" t="s">
        <v>144</v>
      </c>
      <c r="B14" s="62" t="s">
        <v>1358</v>
      </c>
      <c r="C14" s="96">
        <v>3500</v>
      </c>
      <c r="D14" s="47" t="s">
        <v>1357</v>
      </c>
      <c r="E14" s="70">
        <v>9</v>
      </c>
      <c r="F14" s="18">
        <v>84</v>
      </c>
    </row>
    <row r="15" spans="1:6" ht="21" customHeight="1">
      <c r="A15" s="47" t="s">
        <v>144</v>
      </c>
      <c r="B15" s="15" t="s">
        <v>1359</v>
      </c>
      <c r="C15" s="96">
        <v>3500</v>
      </c>
      <c r="D15" s="47" t="s">
        <v>1350</v>
      </c>
      <c r="E15" s="70">
        <v>7</v>
      </c>
      <c r="F15" s="18">
        <v>80</v>
      </c>
    </row>
    <row r="16" spans="1:6" ht="21" customHeight="1">
      <c r="A16" s="47" t="s">
        <v>144</v>
      </c>
      <c r="B16" s="15" t="s">
        <v>1360</v>
      </c>
      <c r="C16" s="96">
        <v>2380</v>
      </c>
      <c r="D16" s="47" t="s">
        <v>1361</v>
      </c>
      <c r="E16" s="70">
        <v>3</v>
      </c>
      <c r="F16" s="18">
        <v>60</v>
      </c>
    </row>
    <row r="17" spans="1:14" ht="21" customHeight="1">
      <c r="A17" s="47" t="s">
        <v>144</v>
      </c>
      <c r="B17" s="15" t="s">
        <v>1362</v>
      </c>
      <c r="C17" s="96">
        <v>1890</v>
      </c>
      <c r="D17" s="47" t="s">
        <v>1357</v>
      </c>
      <c r="E17" s="70">
        <v>3</v>
      </c>
      <c r="F17" s="18">
        <v>40</v>
      </c>
    </row>
    <row r="18" spans="1:14" ht="21" customHeight="1">
      <c r="A18" s="47"/>
      <c r="B18" s="47"/>
      <c r="C18" s="96"/>
      <c r="D18" s="47"/>
      <c r="E18" s="47"/>
      <c r="F18" s="12"/>
    </row>
    <row r="20" spans="1:14" ht="20.25">
      <c r="A20" s="11" t="s">
        <v>3</v>
      </c>
      <c r="B20" s="8"/>
    </row>
    <row r="21" spans="1:14" s="4" customFormat="1" ht="39" customHeight="1">
      <c r="A21" s="85" t="s">
        <v>45</v>
      </c>
      <c r="B21" s="85" t="s">
        <v>5</v>
      </c>
      <c r="C21" s="85" t="s">
        <v>43</v>
      </c>
      <c r="D21" s="85" t="s">
        <v>6</v>
      </c>
      <c r="E21" s="86" t="s">
        <v>0</v>
      </c>
      <c r="F21" s="85" t="s">
        <v>1</v>
      </c>
      <c r="G21" s="85" t="s">
        <v>8</v>
      </c>
      <c r="H21" s="85" t="s">
        <v>9</v>
      </c>
      <c r="I21" s="85" t="s">
        <v>10</v>
      </c>
      <c r="J21" s="85" t="s">
        <v>11</v>
      </c>
      <c r="K21" s="87" t="s">
        <v>42</v>
      </c>
      <c r="L21" s="85" t="s">
        <v>15</v>
      </c>
      <c r="M21" s="85" t="s">
        <v>41</v>
      </c>
      <c r="N21" s="88" t="s">
        <v>16</v>
      </c>
    </row>
    <row r="22" spans="1:14" s="5" customFormat="1" ht="36" customHeight="1">
      <c r="A22" s="89" t="s">
        <v>65</v>
      </c>
      <c r="B22" s="89"/>
      <c r="C22" s="90"/>
      <c r="D22" s="89"/>
      <c r="E22" s="91">
        <f>SUM(E23:E151)</f>
        <v>68530</v>
      </c>
      <c r="F22" s="89"/>
      <c r="G22" s="89"/>
      <c r="H22" s="89"/>
      <c r="I22" s="89"/>
      <c r="J22" s="89"/>
      <c r="K22" s="89"/>
      <c r="L22" s="89"/>
      <c r="M22" s="89"/>
      <c r="N22" s="104">
        <f>SUM(N23:N151)</f>
        <v>1828</v>
      </c>
    </row>
    <row r="23" spans="1:14" s="4" customFormat="1" ht="48" customHeight="1">
      <c r="A23" s="47">
        <v>1</v>
      </c>
      <c r="B23" s="47" t="s">
        <v>144</v>
      </c>
      <c r="C23" s="47" t="s">
        <v>145</v>
      </c>
      <c r="D23" s="67" t="s">
        <v>1363</v>
      </c>
      <c r="E23" s="68">
        <v>280</v>
      </c>
      <c r="F23" s="47" t="s">
        <v>875</v>
      </c>
      <c r="G23" s="47" t="s">
        <v>1364</v>
      </c>
      <c r="H23" s="47" t="s">
        <v>926</v>
      </c>
      <c r="I23" s="47" t="s">
        <v>1365</v>
      </c>
      <c r="J23" s="47" t="s">
        <v>115</v>
      </c>
      <c r="K23" s="47" t="s">
        <v>1366</v>
      </c>
      <c r="L23" s="47">
        <v>1</v>
      </c>
      <c r="M23" s="47">
        <v>20</v>
      </c>
      <c r="N23" s="12">
        <f t="shared" ref="N23:N86" si="0">L23*M23</f>
        <v>20</v>
      </c>
    </row>
    <row r="24" spans="1:14" s="4" customFormat="1" ht="48" customHeight="1">
      <c r="A24" s="47">
        <v>2</v>
      </c>
      <c r="B24" s="47" t="s">
        <v>144</v>
      </c>
      <c r="C24" s="47" t="s">
        <v>145</v>
      </c>
      <c r="D24" s="67" t="s">
        <v>1367</v>
      </c>
      <c r="E24" s="68">
        <v>560</v>
      </c>
      <c r="F24" s="47" t="s">
        <v>89</v>
      </c>
      <c r="G24" s="47" t="s">
        <v>1368</v>
      </c>
      <c r="H24" s="47" t="s">
        <v>926</v>
      </c>
      <c r="I24" s="47" t="s">
        <v>1369</v>
      </c>
      <c r="J24" s="47" t="s">
        <v>115</v>
      </c>
      <c r="K24" s="47" t="s">
        <v>1366</v>
      </c>
      <c r="L24" s="47">
        <v>1</v>
      </c>
      <c r="M24" s="47">
        <v>15</v>
      </c>
      <c r="N24" s="12">
        <f t="shared" si="0"/>
        <v>15</v>
      </c>
    </row>
    <row r="25" spans="1:14" s="4" customFormat="1" ht="48" customHeight="1">
      <c r="A25" s="47">
        <v>3</v>
      </c>
      <c r="B25" s="47" t="s">
        <v>144</v>
      </c>
      <c r="C25" s="47" t="s">
        <v>145</v>
      </c>
      <c r="D25" s="67" t="s">
        <v>1370</v>
      </c>
      <c r="E25" s="68">
        <v>280</v>
      </c>
      <c r="F25" s="47" t="s">
        <v>875</v>
      </c>
      <c r="G25" s="47" t="s">
        <v>929</v>
      </c>
      <c r="H25" s="47" t="s">
        <v>926</v>
      </c>
      <c r="I25" s="47" t="s">
        <v>1365</v>
      </c>
      <c r="J25" s="47" t="s">
        <v>115</v>
      </c>
      <c r="K25" s="47" t="s">
        <v>1366</v>
      </c>
      <c r="L25" s="47">
        <v>1</v>
      </c>
      <c r="M25" s="47">
        <v>20</v>
      </c>
      <c r="N25" s="12">
        <f t="shared" si="0"/>
        <v>20</v>
      </c>
    </row>
    <row r="26" spans="1:14" s="4" customFormat="1" ht="48" customHeight="1">
      <c r="A26" s="47">
        <v>4</v>
      </c>
      <c r="B26" s="47" t="s">
        <v>144</v>
      </c>
      <c r="C26" s="47" t="s">
        <v>145</v>
      </c>
      <c r="D26" s="67" t="s">
        <v>1371</v>
      </c>
      <c r="E26" s="68">
        <v>280</v>
      </c>
      <c r="F26" s="47" t="s">
        <v>875</v>
      </c>
      <c r="G26" s="47" t="s">
        <v>1372</v>
      </c>
      <c r="H26" s="47" t="s">
        <v>926</v>
      </c>
      <c r="I26" s="47" t="s">
        <v>1373</v>
      </c>
      <c r="J26" s="47" t="s">
        <v>115</v>
      </c>
      <c r="K26" s="47" t="s">
        <v>1366</v>
      </c>
      <c r="L26" s="47">
        <v>1</v>
      </c>
      <c r="M26" s="47">
        <v>14</v>
      </c>
      <c r="N26" s="12">
        <f t="shared" si="0"/>
        <v>14</v>
      </c>
    </row>
    <row r="27" spans="1:14" s="4" customFormat="1" ht="48" customHeight="1">
      <c r="A27" s="47">
        <v>5</v>
      </c>
      <c r="B27" s="47" t="s">
        <v>144</v>
      </c>
      <c r="C27" s="47" t="s">
        <v>145</v>
      </c>
      <c r="D27" s="67" t="s">
        <v>1374</v>
      </c>
      <c r="E27" s="68">
        <v>280</v>
      </c>
      <c r="F27" s="47" t="s">
        <v>1074</v>
      </c>
      <c r="G27" s="47" t="s">
        <v>1375</v>
      </c>
      <c r="H27" s="47" t="s">
        <v>926</v>
      </c>
      <c r="I27" s="47" t="s">
        <v>1373</v>
      </c>
      <c r="J27" s="47" t="s">
        <v>115</v>
      </c>
      <c r="K27" s="47" t="s">
        <v>1366</v>
      </c>
      <c r="L27" s="47">
        <v>1</v>
      </c>
      <c r="M27" s="47">
        <v>14</v>
      </c>
      <c r="N27" s="12">
        <f t="shared" si="0"/>
        <v>14</v>
      </c>
    </row>
    <row r="28" spans="1:14" s="4" customFormat="1" ht="48" customHeight="1">
      <c r="A28" s="47">
        <v>6</v>
      </c>
      <c r="B28" s="47" t="s">
        <v>144</v>
      </c>
      <c r="C28" s="47" t="s">
        <v>145</v>
      </c>
      <c r="D28" s="67" t="s">
        <v>1376</v>
      </c>
      <c r="E28" s="68">
        <v>280</v>
      </c>
      <c r="F28" s="47" t="s">
        <v>1074</v>
      </c>
      <c r="G28" s="47" t="s">
        <v>1377</v>
      </c>
      <c r="H28" s="47" t="s">
        <v>926</v>
      </c>
      <c r="I28" s="47" t="s">
        <v>1365</v>
      </c>
      <c r="J28" s="47" t="s">
        <v>115</v>
      </c>
      <c r="K28" s="47" t="s">
        <v>1366</v>
      </c>
      <c r="L28" s="47">
        <v>1</v>
      </c>
      <c r="M28" s="47">
        <v>15</v>
      </c>
      <c r="N28" s="12">
        <f t="shared" si="0"/>
        <v>15</v>
      </c>
    </row>
    <row r="29" spans="1:14" s="4" customFormat="1" ht="48" customHeight="1">
      <c r="A29" s="47">
        <v>7</v>
      </c>
      <c r="B29" s="47" t="s">
        <v>144</v>
      </c>
      <c r="C29" s="47" t="s">
        <v>145</v>
      </c>
      <c r="D29" s="69" t="s">
        <v>1378</v>
      </c>
      <c r="E29" s="68">
        <v>560</v>
      </c>
      <c r="F29" s="47" t="s">
        <v>875</v>
      </c>
      <c r="G29" s="47" t="s">
        <v>1379</v>
      </c>
      <c r="H29" s="47" t="s">
        <v>106</v>
      </c>
      <c r="I29" s="47" t="s">
        <v>1365</v>
      </c>
      <c r="J29" s="47" t="s">
        <v>115</v>
      </c>
      <c r="K29" s="47" t="s">
        <v>1047</v>
      </c>
      <c r="L29" s="47">
        <v>1</v>
      </c>
      <c r="M29" s="47">
        <v>20</v>
      </c>
      <c r="N29" s="12">
        <f t="shared" si="0"/>
        <v>20</v>
      </c>
    </row>
    <row r="30" spans="1:14" s="4" customFormat="1" ht="48" customHeight="1">
      <c r="A30" s="47">
        <v>8</v>
      </c>
      <c r="B30" s="47" t="s">
        <v>144</v>
      </c>
      <c r="C30" s="47" t="s">
        <v>145</v>
      </c>
      <c r="D30" s="69" t="s">
        <v>1380</v>
      </c>
      <c r="E30" s="68">
        <v>700</v>
      </c>
      <c r="F30" s="47" t="s">
        <v>89</v>
      </c>
      <c r="G30" s="47" t="s">
        <v>1381</v>
      </c>
      <c r="H30" s="47" t="s">
        <v>106</v>
      </c>
      <c r="I30" s="47" t="s">
        <v>1369</v>
      </c>
      <c r="J30" s="47" t="s">
        <v>115</v>
      </c>
      <c r="K30" s="47" t="s">
        <v>1047</v>
      </c>
      <c r="L30" s="47">
        <v>1</v>
      </c>
      <c r="M30" s="47">
        <v>20</v>
      </c>
      <c r="N30" s="12">
        <f t="shared" si="0"/>
        <v>20</v>
      </c>
    </row>
    <row r="31" spans="1:14" s="4" customFormat="1" ht="48" customHeight="1">
      <c r="A31" s="47">
        <v>9</v>
      </c>
      <c r="B31" s="47" t="s">
        <v>144</v>
      </c>
      <c r="C31" s="47" t="s">
        <v>145</v>
      </c>
      <c r="D31" s="67" t="s">
        <v>1382</v>
      </c>
      <c r="E31" s="68">
        <v>280</v>
      </c>
      <c r="F31" s="47" t="s">
        <v>875</v>
      </c>
      <c r="G31" s="47" t="s">
        <v>1383</v>
      </c>
      <c r="H31" s="47" t="s">
        <v>926</v>
      </c>
      <c r="I31" s="47" t="s">
        <v>1365</v>
      </c>
      <c r="J31" s="47" t="s">
        <v>115</v>
      </c>
      <c r="K31" s="47" t="s">
        <v>1047</v>
      </c>
      <c r="L31" s="47">
        <v>1</v>
      </c>
      <c r="M31" s="47">
        <v>20</v>
      </c>
      <c r="N31" s="12">
        <f t="shared" si="0"/>
        <v>20</v>
      </c>
    </row>
    <row r="32" spans="1:14" s="4" customFormat="1" ht="48" customHeight="1">
      <c r="A32" s="47">
        <v>10</v>
      </c>
      <c r="B32" s="47" t="s">
        <v>144</v>
      </c>
      <c r="C32" s="47" t="s">
        <v>145</v>
      </c>
      <c r="D32" s="69" t="s">
        <v>1384</v>
      </c>
      <c r="E32" s="68">
        <v>1330</v>
      </c>
      <c r="F32" s="47" t="s">
        <v>1074</v>
      </c>
      <c r="G32" s="47" t="s">
        <v>1385</v>
      </c>
      <c r="H32" s="47" t="s">
        <v>106</v>
      </c>
      <c r="I32" s="47" t="s">
        <v>1365</v>
      </c>
      <c r="J32" s="47" t="s">
        <v>115</v>
      </c>
      <c r="K32" s="47" t="s">
        <v>1386</v>
      </c>
      <c r="L32" s="47">
        <v>2</v>
      </c>
      <c r="M32" s="47">
        <v>20</v>
      </c>
      <c r="N32" s="12">
        <f t="shared" si="0"/>
        <v>40</v>
      </c>
    </row>
    <row r="33" spans="1:14" s="4" customFormat="1" ht="48" customHeight="1">
      <c r="A33" s="47">
        <v>11</v>
      </c>
      <c r="B33" s="47" t="s">
        <v>144</v>
      </c>
      <c r="C33" s="47" t="s">
        <v>145</v>
      </c>
      <c r="D33" s="67" t="s">
        <v>1387</v>
      </c>
      <c r="E33" s="68">
        <v>560</v>
      </c>
      <c r="F33" s="47" t="s">
        <v>875</v>
      </c>
      <c r="G33" s="47" t="s">
        <v>1377</v>
      </c>
      <c r="H33" s="47" t="s">
        <v>926</v>
      </c>
      <c r="I33" s="47" t="s">
        <v>1373</v>
      </c>
      <c r="J33" s="47" t="s">
        <v>115</v>
      </c>
      <c r="K33" s="47" t="s">
        <v>412</v>
      </c>
      <c r="L33" s="47">
        <v>1</v>
      </c>
      <c r="M33" s="47">
        <v>20</v>
      </c>
      <c r="N33" s="12">
        <f t="shared" si="0"/>
        <v>20</v>
      </c>
    </row>
    <row r="34" spans="1:14" s="4" customFormat="1" ht="48" customHeight="1">
      <c r="A34" s="47">
        <v>12</v>
      </c>
      <c r="B34" s="47" t="s">
        <v>144</v>
      </c>
      <c r="C34" s="47" t="s">
        <v>145</v>
      </c>
      <c r="D34" s="69" t="s">
        <v>1388</v>
      </c>
      <c r="E34" s="68">
        <v>840</v>
      </c>
      <c r="F34" s="47" t="s">
        <v>875</v>
      </c>
      <c r="G34" s="47" t="s">
        <v>1389</v>
      </c>
      <c r="H34" s="29" t="s">
        <v>106</v>
      </c>
      <c r="I34" s="47" t="s">
        <v>1365</v>
      </c>
      <c r="J34" s="47" t="s">
        <v>115</v>
      </c>
      <c r="K34" s="47" t="s">
        <v>412</v>
      </c>
      <c r="L34" s="47">
        <v>1</v>
      </c>
      <c r="M34" s="47">
        <v>20</v>
      </c>
      <c r="N34" s="12">
        <f t="shared" si="0"/>
        <v>20</v>
      </c>
    </row>
    <row r="35" spans="1:14" s="4" customFormat="1" ht="48" customHeight="1">
      <c r="A35" s="47">
        <v>13</v>
      </c>
      <c r="B35" s="47" t="s">
        <v>144</v>
      </c>
      <c r="C35" s="47" t="s">
        <v>145</v>
      </c>
      <c r="D35" s="69" t="s">
        <v>1390</v>
      </c>
      <c r="E35" s="68">
        <v>980</v>
      </c>
      <c r="F35" s="47" t="s">
        <v>89</v>
      </c>
      <c r="G35" s="47" t="s">
        <v>1391</v>
      </c>
      <c r="H35" s="29" t="s">
        <v>106</v>
      </c>
      <c r="I35" s="47" t="s">
        <v>1369</v>
      </c>
      <c r="J35" s="47" t="s">
        <v>115</v>
      </c>
      <c r="K35" s="47" t="s">
        <v>412</v>
      </c>
      <c r="L35" s="47">
        <v>1</v>
      </c>
      <c r="M35" s="47">
        <v>20</v>
      </c>
      <c r="N35" s="12">
        <f t="shared" si="0"/>
        <v>20</v>
      </c>
    </row>
    <row r="36" spans="1:14" s="4" customFormat="1" ht="48" customHeight="1">
      <c r="A36" s="47">
        <v>14</v>
      </c>
      <c r="B36" s="47" t="s">
        <v>144</v>
      </c>
      <c r="C36" s="47" t="s">
        <v>145</v>
      </c>
      <c r="D36" s="67" t="s">
        <v>1392</v>
      </c>
      <c r="E36" s="68">
        <v>560</v>
      </c>
      <c r="F36" s="47" t="s">
        <v>875</v>
      </c>
      <c r="G36" s="47" t="s">
        <v>1393</v>
      </c>
      <c r="H36" s="47" t="s">
        <v>926</v>
      </c>
      <c r="I36" s="47" t="s">
        <v>1373</v>
      </c>
      <c r="J36" s="47" t="s">
        <v>115</v>
      </c>
      <c r="K36" s="47" t="s">
        <v>412</v>
      </c>
      <c r="L36" s="47">
        <v>1</v>
      </c>
      <c r="M36" s="47">
        <v>20</v>
      </c>
      <c r="N36" s="12">
        <f t="shared" si="0"/>
        <v>20</v>
      </c>
    </row>
    <row r="37" spans="1:14" s="4" customFormat="1" ht="48" customHeight="1">
      <c r="A37" s="47">
        <v>15</v>
      </c>
      <c r="B37" s="47" t="s">
        <v>144</v>
      </c>
      <c r="C37" s="47" t="s">
        <v>145</v>
      </c>
      <c r="D37" s="69" t="s">
        <v>1394</v>
      </c>
      <c r="E37" s="68">
        <v>1120</v>
      </c>
      <c r="F37" s="47" t="s">
        <v>1074</v>
      </c>
      <c r="G37" s="47" t="s">
        <v>1395</v>
      </c>
      <c r="H37" s="29" t="s">
        <v>1396</v>
      </c>
      <c r="I37" s="29" t="s">
        <v>1397</v>
      </c>
      <c r="J37" s="47" t="s">
        <v>115</v>
      </c>
      <c r="K37" s="47" t="s">
        <v>1398</v>
      </c>
      <c r="L37" s="47">
        <v>2</v>
      </c>
      <c r="M37" s="47">
        <v>15</v>
      </c>
      <c r="N37" s="12">
        <f t="shared" si="0"/>
        <v>30</v>
      </c>
    </row>
    <row r="38" spans="1:14" s="4" customFormat="1" ht="48" customHeight="1">
      <c r="A38" s="47">
        <v>16</v>
      </c>
      <c r="B38" s="47" t="s">
        <v>144</v>
      </c>
      <c r="C38" s="47" t="s">
        <v>145</v>
      </c>
      <c r="D38" s="69" t="s">
        <v>1399</v>
      </c>
      <c r="E38" s="68">
        <v>1540</v>
      </c>
      <c r="F38" s="47" t="s">
        <v>875</v>
      </c>
      <c r="G38" s="47" t="s">
        <v>1400</v>
      </c>
      <c r="H38" s="29" t="s">
        <v>106</v>
      </c>
      <c r="I38" s="47" t="s">
        <v>1365</v>
      </c>
      <c r="J38" s="47" t="s">
        <v>115</v>
      </c>
      <c r="K38" s="47" t="s">
        <v>1401</v>
      </c>
      <c r="L38" s="47">
        <v>2</v>
      </c>
      <c r="M38" s="47">
        <v>20</v>
      </c>
      <c r="N38" s="12">
        <f t="shared" si="0"/>
        <v>40</v>
      </c>
    </row>
    <row r="39" spans="1:14" s="4" customFormat="1" ht="48" customHeight="1">
      <c r="A39" s="47">
        <v>17</v>
      </c>
      <c r="B39" s="47" t="s">
        <v>144</v>
      </c>
      <c r="C39" s="47" t="s">
        <v>145</v>
      </c>
      <c r="D39" s="29" t="s">
        <v>1402</v>
      </c>
      <c r="E39" s="68">
        <v>280</v>
      </c>
      <c r="F39" s="47" t="s">
        <v>875</v>
      </c>
      <c r="G39" s="47" t="s">
        <v>1403</v>
      </c>
      <c r="H39" s="47" t="s">
        <v>926</v>
      </c>
      <c r="I39" s="47" t="s">
        <v>1373</v>
      </c>
      <c r="J39" s="47" t="s">
        <v>115</v>
      </c>
      <c r="K39" s="47" t="s">
        <v>1063</v>
      </c>
      <c r="L39" s="47">
        <v>1</v>
      </c>
      <c r="M39" s="47">
        <v>20</v>
      </c>
      <c r="N39" s="12">
        <f t="shared" si="0"/>
        <v>20</v>
      </c>
    </row>
    <row r="40" spans="1:14" s="4" customFormat="1" ht="48" customHeight="1">
      <c r="A40" s="47">
        <v>18</v>
      </c>
      <c r="B40" s="47" t="s">
        <v>144</v>
      </c>
      <c r="C40" s="47" t="s">
        <v>145</v>
      </c>
      <c r="D40" s="64" t="s">
        <v>1404</v>
      </c>
      <c r="E40" s="68">
        <v>560</v>
      </c>
      <c r="F40" s="47" t="s">
        <v>875</v>
      </c>
      <c r="G40" s="47" t="s">
        <v>1383</v>
      </c>
      <c r="H40" s="29" t="s">
        <v>106</v>
      </c>
      <c r="I40" s="47" t="s">
        <v>1365</v>
      </c>
      <c r="J40" s="47" t="s">
        <v>115</v>
      </c>
      <c r="K40" s="47" t="s">
        <v>1063</v>
      </c>
      <c r="L40" s="47">
        <v>1</v>
      </c>
      <c r="M40" s="47">
        <v>15</v>
      </c>
      <c r="N40" s="12">
        <f t="shared" si="0"/>
        <v>15</v>
      </c>
    </row>
    <row r="41" spans="1:14" s="4" customFormat="1" ht="48" customHeight="1">
      <c r="A41" s="47">
        <v>19</v>
      </c>
      <c r="B41" s="47" t="s">
        <v>144</v>
      </c>
      <c r="C41" s="47" t="s">
        <v>145</v>
      </c>
      <c r="D41" s="64" t="s">
        <v>1405</v>
      </c>
      <c r="E41" s="68">
        <v>420</v>
      </c>
      <c r="F41" s="47" t="s">
        <v>1074</v>
      </c>
      <c r="G41" s="47" t="s">
        <v>1385</v>
      </c>
      <c r="H41" s="29" t="s">
        <v>106</v>
      </c>
      <c r="I41" s="47" t="s">
        <v>1365</v>
      </c>
      <c r="J41" s="47" t="s">
        <v>115</v>
      </c>
      <c r="K41" s="47" t="s">
        <v>1063</v>
      </c>
      <c r="L41" s="47">
        <v>1</v>
      </c>
      <c r="M41" s="47">
        <v>15</v>
      </c>
      <c r="N41" s="12">
        <f t="shared" si="0"/>
        <v>15</v>
      </c>
    </row>
    <row r="42" spans="1:14" s="4" customFormat="1" ht="48" customHeight="1">
      <c r="A42" s="47">
        <v>20</v>
      </c>
      <c r="B42" s="47" t="s">
        <v>144</v>
      </c>
      <c r="C42" s="47" t="s">
        <v>145</v>
      </c>
      <c r="D42" s="64" t="s">
        <v>1406</v>
      </c>
      <c r="E42" s="68">
        <v>420</v>
      </c>
      <c r="F42" s="47" t="s">
        <v>590</v>
      </c>
      <c r="G42" s="47" t="s">
        <v>1407</v>
      </c>
      <c r="H42" s="29" t="s">
        <v>106</v>
      </c>
      <c r="I42" s="47" t="s">
        <v>1365</v>
      </c>
      <c r="J42" s="47" t="s">
        <v>115</v>
      </c>
      <c r="K42" s="47" t="s">
        <v>1063</v>
      </c>
      <c r="L42" s="47">
        <v>1</v>
      </c>
      <c r="M42" s="47">
        <v>15</v>
      </c>
      <c r="N42" s="12">
        <f t="shared" si="0"/>
        <v>15</v>
      </c>
    </row>
    <row r="43" spans="1:14" s="4" customFormat="1" ht="48" customHeight="1">
      <c r="A43" s="47">
        <v>21</v>
      </c>
      <c r="B43" s="47" t="s">
        <v>144</v>
      </c>
      <c r="C43" s="47" t="s">
        <v>145</v>
      </c>
      <c r="D43" s="29" t="s">
        <v>1408</v>
      </c>
      <c r="E43" s="68">
        <v>280</v>
      </c>
      <c r="F43" s="47" t="s">
        <v>875</v>
      </c>
      <c r="G43" s="47" t="s">
        <v>1409</v>
      </c>
      <c r="H43" s="47" t="s">
        <v>926</v>
      </c>
      <c r="I43" s="47" t="s">
        <v>1373</v>
      </c>
      <c r="J43" s="47" t="s">
        <v>115</v>
      </c>
      <c r="K43" s="47" t="s">
        <v>1063</v>
      </c>
      <c r="L43" s="47">
        <v>1</v>
      </c>
      <c r="M43" s="47">
        <v>20</v>
      </c>
      <c r="N43" s="12">
        <f t="shared" si="0"/>
        <v>20</v>
      </c>
    </row>
    <row r="44" spans="1:14" s="4" customFormat="1" ht="48" customHeight="1">
      <c r="A44" s="47">
        <v>22</v>
      </c>
      <c r="B44" s="47" t="s">
        <v>144</v>
      </c>
      <c r="C44" s="47" t="s">
        <v>145</v>
      </c>
      <c r="D44" s="29" t="s">
        <v>1410</v>
      </c>
      <c r="E44" s="68">
        <v>280</v>
      </c>
      <c r="F44" s="47" t="s">
        <v>875</v>
      </c>
      <c r="G44" s="47" t="s">
        <v>152</v>
      </c>
      <c r="H44" s="47" t="s">
        <v>926</v>
      </c>
      <c r="I44" s="47" t="s">
        <v>1365</v>
      </c>
      <c r="J44" s="47" t="s">
        <v>115</v>
      </c>
      <c r="K44" s="47" t="s">
        <v>1063</v>
      </c>
      <c r="L44" s="47">
        <v>1</v>
      </c>
      <c r="M44" s="47">
        <v>15</v>
      </c>
      <c r="N44" s="12">
        <f t="shared" si="0"/>
        <v>15</v>
      </c>
    </row>
    <row r="45" spans="1:14" s="4" customFormat="1" ht="48" customHeight="1">
      <c r="A45" s="47">
        <v>23</v>
      </c>
      <c r="B45" s="47" t="s">
        <v>144</v>
      </c>
      <c r="C45" s="47" t="s">
        <v>145</v>
      </c>
      <c r="D45" s="64" t="s">
        <v>1411</v>
      </c>
      <c r="E45" s="68">
        <v>280</v>
      </c>
      <c r="F45" s="47" t="s">
        <v>1074</v>
      </c>
      <c r="G45" s="47" t="s">
        <v>1412</v>
      </c>
      <c r="H45" s="47" t="s">
        <v>926</v>
      </c>
      <c r="I45" s="47" t="s">
        <v>1365</v>
      </c>
      <c r="J45" s="47" t="s">
        <v>115</v>
      </c>
      <c r="K45" s="47" t="s">
        <v>1335</v>
      </c>
      <c r="L45" s="47">
        <v>1</v>
      </c>
      <c r="M45" s="47">
        <v>20</v>
      </c>
      <c r="N45" s="12">
        <f t="shared" si="0"/>
        <v>20</v>
      </c>
    </row>
    <row r="46" spans="1:14" s="4" customFormat="1" ht="48" customHeight="1">
      <c r="A46" s="47">
        <v>24</v>
      </c>
      <c r="B46" s="47" t="s">
        <v>144</v>
      </c>
      <c r="C46" s="47" t="s">
        <v>145</v>
      </c>
      <c r="D46" s="48" t="s">
        <v>1413</v>
      </c>
      <c r="E46" s="70">
        <v>840</v>
      </c>
      <c r="F46" s="47" t="s">
        <v>875</v>
      </c>
      <c r="G46" s="47" t="s">
        <v>1414</v>
      </c>
      <c r="H46" s="47" t="s">
        <v>106</v>
      </c>
      <c r="I46" s="47" t="s">
        <v>1365</v>
      </c>
      <c r="J46" s="47" t="s">
        <v>115</v>
      </c>
      <c r="K46" s="47" t="s">
        <v>1415</v>
      </c>
      <c r="L46" s="47">
        <v>1</v>
      </c>
      <c r="M46" s="47">
        <v>20</v>
      </c>
      <c r="N46" s="12">
        <f t="shared" si="0"/>
        <v>20</v>
      </c>
    </row>
    <row r="47" spans="1:14" s="4" customFormat="1" ht="48" customHeight="1">
      <c r="A47" s="47">
        <v>25</v>
      </c>
      <c r="B47" s="47" t="s">
        <v>144</v>
      </c>
      <c r="C47" s="47" t="s">
        <v>145</v>
      </c>
      <c r="D47" s="48" t="s">
        <v>1416</v>
      </c>
      <c r="E47" s="70">
        <v>560</v>
      </c>
      <c r="F47" s="47" t="s">
        <v>875</v>
      </c>
      <c r="G47" s="47" t="s">
        <v>1417</v>
      </c>
      <c r="H47" s="47" t="s">
        <v>1418</v>
      </c>
      <c r="I47" s="47" t="s">
        <v>1365</v>
      </c>
      <c r="J47" s="47" t="s">
        <v>115</v>
      </c>
      <c r="K47" s="47" t="s">
        <v>1415</v>
      </c>
      <c r="L47" s="47">
        <v>1</v>
      </c>
      <c r="M47" s="47">
        <v>20</v>
      </c>
      <c r="N47" s="12">
        <f t="shared" si="0"/>
        <v>20</v>
      </c>
    </row>
    <row r="48" spans="1:14" s="4" customFormat="1" ht="48" customHeight="1">
      <c r="A48" s="47">
        <v>26</v>
      </c>
      <c r="B48" s="47" t="s">
        <v>144</v>
      </c>
      <c r="C48" s="47" t="s">
        <v>145</v>
      </c>
      <c r="D48" s="67" t="s">
        <v>1419</v>
      </c>
      <c r="E48" s="70">
        <v>420</v>
      </c>
      <c r="F48" s="47" t="s">
        <v>875</v>
      </c>
      <c r="G48" s="47" t="s">
        <v>1377</v>
      </c>
      <c r="H48" s="47" t="s">
        <v>926</v>
      </c>
      <c r="I48" s="47" t="s">
        <v>1373</v>
      </c>
      <c r="J48" s="47" t="s">
        <v>115</v>
      </c>
      <c r="K48" s="47" t="s">
        <v>1415</v>
      </c>
      <c r="L48" s="47">
        <v>1</v>
      </c>
      <c r="M48" s="47">
        <v>16</v>
      </c>
      <c r="N48" s="12">
        <f t="shared" si="0"/>
        <v>16</v>
      </c>
    </row>
    <row r="49" spans="1:14" s="4" customFormat="1" ht="48" customHeight="1">
      <c r="A49" s="47">
        <v>27</v>
      </c>
      <c r="B49" s="47" t="s">
        <v>144</v>
      </c>
      <c r="C49" s="47" t="s">
        <v>145</v>
      </c>
      <c r="D49" s="67" t="s">
        <v>1420</v>
      </c>
      <c r="E49" s="70">
        <v>700</v>
      </c>
      <c r="F49" s="47" t="s">
        <v>875</v>
      </c>
      <c r="G49" s="47" t="s">
        <v>1377</v>
      </c>
      <c r="H49" s="47" t="s">
        <v>926</v>
      </c>
      <c r="I49" s="47" t="s">
        <v>1373</v>
      </c>
      <c r="J49" s="47" t="s">
        <v>115</v>
      </c>
      <c r="K49" s="47" t="s">
        <v>1415</v>
      </c>
      <c r="L49" s="47">
        <v>1</v>
      </c>
      <c r="M49" s="47">
        <v>24</v>
      </c>
      <c r="N49" s="12">
        <f t="shared" si="0"/>
        <v>24</v>
      </c>
    </row>
    <row r="50" spans="1:14" s="4" customFormat="1" ht="48" customHeight="1">
      <c r="A50" s="47">
        <v>28</v>
      </c>
      <c r="B50" s="47" t="s">
        <v>144</v>
      </c>
      <c r="C50" s="47" t="s">
        <v>145</v>
      </c>
      <c r="D50" s="67" t="s">
        <v>1421</v>
      </c>
      <c r="E50" s="70">
        <v>1120</v>
      </c>
      <c r="F50" s="47" t="s">
        <v>590</v>
      </c>
      <c r="G50" s="47" t="s">
        <v>1422</v>
      </c>
      <c r="H50" s="47" t="s">
        <v>106</v>
      </c>
      <c r="I50" s="47" t="s">
        <v>1369</v>
      </c>
      <c r="J50" s="47" t="s">
        <v>115</v>
      </c>
      <c r="K50" s="47" t="s">
        <v>1415</v>
      </c>
      <c r="L50" s="47">
        <v>1</v>
      </c>
      <c r="M50" s="47">
        <v>20</v>
      </c>
      <c r="N50" s="12">
        <f t="shared" si="0"/>
        <v>20</v>
      </c>
    </row>
    <row r="51" spans="1:14" s="4" customFormat="1" ht="48" customHeight="1">
      <c r="A51" s="47">
        <v>29</v>
      </c>
      <c r="B51" s="47" t="s">
        <v>144</v>
      </c>
      <c r="C51" s="47" t="s">
        <v>146</v>
      </c>
      <c r="D51" s="47" t="s">
        <v>1423</v>
      </c>
      <c r="E51" s="68">
        <v>280</v>
      </c>
      <c r="F51" s="47" t="s">
        <v>1074</v>
      </c>
      <c r="G51" s="47" t="s">
        <v>1424</v>
      </c>
      <c r="H51" s="47" t="s">
        <v>926</v>
      </c>
      <c r="I51" s="47" t="s">
        <v>1425</v>
      </c>
      <c r="J51" s="47" t="s">
        <v>1426</v>
      </c>
      <c r="K51" s="47" t="s">
        <v>1366</v>
      </c>
      <c r="L51" s="47">
        <v>1</v>
      </c>
      <c r="M51" s="47">
        <v>10</v>
      </c>
      <c r="N51" s="12">
        <f t="shared" si="0"/>
        <v>10</v>
      </c>
    </row>
    <row r="52" spans="1:14" s="4" customFormat="1" ht="48" customHeight="1">
      <c r="A52" s="47">
        <v>30</v>
      </c>
      <c r="B52" s="47" t="s">
        <v>144</v>
      </c>
      <c r="C52" s="47" t="s">
        <v>146</v>
      </c>
      <c r="D52" s="47" t="s">
        <v>1427</v>
      </c>
      <c r="E52" s="68">
        <v>280</v>
      </c>
      <c r="F52" s="47" t="s">
        <v>875</v>
      </c>
      <c r="G52" s="47" t="s">
        <v>929</v>
      </c>
      <c r="H52" s="47" t="s">
        <v>926</v>
      </c>
      <c r="I52" s="47" t="s">
        <v>1425</v>
      </c>
      <c r="J52" s="47" t="s">
        <v>1426</v>
      </c>
      <c r="K52" s="47" t="s">
        <v>1366</v>
      </c>
      <c r="L52" s="47">
        <v>1</v>
      </c>
      <c r="M52" s="47">
        <v>10</v>
      </c>
      <c r="N52" s="12">
        <f t="shared" si="0"/>
        <v>10</v>
      </c>
    </row>
    <row r="53" spans="1:14" s="4" customFormat="1" ht="48" customHeight="1">
      <c r="A53" s="47">
        <v>31</v>
      </c>
      <c r="B53" s="47" t="s">
        <v>144</v>
      </c>
      <c r="C53" s="47" t="s">
        <v>146</v>
      </c>
      <c r="D53" s="47" t="s">
        <v>1428</v>
      </c>
      <c r="E53" s="68">
        <v>280</v>
      </c>
      <c r="F53" s="47" t="s">
        <v>590</v>
      </c>
      <c r="G53" s="47" t="s">
        <v>1407</v>
      </c>
      <c r="H53" s="47" t="s">
        <v>106</v>
      </c>
      <c r="I53" s="47" t="s">
        <v>1425</v>
      </c>
      <c r="J53" s="47" t="s">
        <v>1426</v>
      </c>
      <c r="K53" s="47" t="s">
        <v>1366</v>
      </c>
      <c r="L53" s="47">
        <v>1</v>
      </c>
      <c r="M53" s="47">
        <v>10</v>
      </c>
      <c r="N53" s="12">
        <f t="shared" si="0"/>
        <v>10</v>
      </c>
    </row>
    <row r="54" spans="1:14" s="4" customFormat="1" ht="48" customHeight="1">
      <c r="A54" s="47">
        <v>32</v>
      </c>
      <c r="B54" s="47" t="s">
        <v>144</v>
      </c>
      <c r="C54" s="47" t="s">
        <v>146</v>
      </c>
      <c r="D54" s="47" t="s">
        <v>1429</v>
      </c>
      <c r="E54" s="68">
        <v>420</v>
      </c>
      <c r="F54" s="47" t="s">
        <v>1074</v>
      </c>
      <c r="G54" s="47" t="s">
        <v>1430</v>
      </c>
      <c r="H54" s="47" t="s">
        <v>106</v>
      </c>
      <c r="I54" s="47" t="s">
        <v>1425</v>
      </c>
      <c r="J54" s="47" t="s">
        <v>1426</v>
      </c>
      <c r="K54" s="47" t="s">
        <v>1047</v>
      </c>
      <c r="L54" s="47">
        <v>1</v>
      </c>
      <c r="M54" s="47">
        <v>10</v>
      </c>
      <c r="N54" s="12">
        <f t="shared" si="0"/>
        <v>10</v>
      </c>
    </row>
    <row r="55" spans="1:14" s="4" customFormat="1" ht="48" customHeight="1">
      <c r="A55" s="47">
        <v>33</v>
      </c>
      <c r="B55" s="47" t="s">
        <v>144</v>
      </c>
      <c r="C55" s="47" t="s">
        <v>146</v>
      </c>
      <c r="D55" s="47" t="s">
        <v>1431</v>
      </c>
      <c r="E55" s="68">
        <v>420</v>
      </c>
      <c r="F55" s="47" t="s">
        <v>1074</v>
      </c>
      <c r="G55" s="47" t="s">
        <v>1432</v>
      </c>
      <c r="H55" s="47" t="s">
        <v>106</v>
      </c>
      <c r="I55" s="47" t="s">
        <v>1425</v>
      </c>
      <c r="J55" s="47" t="s">
        <v>1426</v>
      </c>
      <c r="K55" s="47" t="s">
        <v>1047</v>
      </c>
      <c r="L55" s="47">
        <v>1</v>
      </c>
      <c r="M55" s="47">
        <v>10</v>
      </c>
      <c r="N55" s="12">
        <f t="shared" si="0"/>
        <v>10</v>
      </c>
    </row>
    <row r="56" spans="1:14" s="4" customFormat="1" ht="48" customHeight="1">
      <c r="A56" s="47">
        <v>34</v>
      </c>
      <c r="B56" s="47" t="s">
        <v>144</v>
      </c>
      <c r="C56" s="47" t="s">
        <v>146</v>
      </c>
      <c r="D56" s="47" t="s">
        <v>1433</v>
      </c>
      <c r="E56" s="68">
        <v>1120</v>
      </c>
      <c r="F56" s="47" t="s">
        <v>1074</v>
      </c>
      <c r="G56" s="47" t="s">
        <v>1434</v>
      </c>
      <c r="H56" s="47" t="s">
        <v>106</v>
      </c>
      <c r="I56" s="47" t="s">
        <v>1425</v>
      </c>
      <c r="J56" s="47" t="s">
        <v>1426</v>
      </c>
      <c r="K56" s="47" t="s">
        <v>1435</v>
      </c>
      <c r="L56" s="47">
        <v>2</v>
      </c>
      <c r="M56" s="47">
        <v>10</v>
      </c>
      <c r="N56" s="12">
        <f t="shared" si="0"/>
        <v>20</v>
      </c>
    </row>
    <row r="57" spans="1:14" s="4" customFormat="1" ht="48" customHeight="1">
      <c r="A57" s="47">
        <v>35</v>
      </c>
      <c r="B57" s="47" t="s">
        <v>144</v>
      </c>
      <c r="C57" s="47" t="s">
        <v>146</v>
      </c>
      <c r="D57" s="47" t="s">
        <v>1436</v>
      </c>
      <c r="E57" s="68">
        <v>420</v>
      </c>
      <c r="F57" s="47" t="s">
        <v>1074</v>
      </c>
      <c r="G57" s="47" t="s">
        <v>153</v>
      </c>
      <c r="H57" s="47" t="s">
        <v>106</v>
      </c>
      <c r="I57" s="47" t="s">
        <v>1425</v>
      </c>
      <c r="J57" s="47" t="s">
        <v>1426</v>
      </c>
      <c r="K57" s="47" t="s">
        <v>429</v>
      </c>
      <c r="L57" s="47">
        <v>1</v>
      </c>
      <c r="M57" s="47">
        <v>10</v>
      </c>
      <c r="N57" s="12">
        <f t="shared" si="0"/>
        <v>10</v>
      </c>
    </row>
    <row r="58" spans="1:14" s="4" customFormat="1" ht="48" customHeight="1">
      <c r="A58" s="47">
        <v>36</v>
      </c>
      <c r="B58" s="47" t="s">
        <v>144</v>
      </c>
      <c r="C58" s="47" t="s">
        <v>146</v>
      </c>
      <c r="D58" s="47" t="s">
        <v>147</v>
      </c>
      <c r="E58" s="68">
        <v>1120</v>
      </c>
      <c r="F58" s="47" t="s">
        <v>875</v>
      </c>
      <c r="G58" s="47" t="s">
        <v>1437</v>
      </c>
      <c r="H58" s="47" t="s">
        <v>926</v>
      </c>
      <c r="I58" s="47" t="s">
        <v>1425</v>
      </c>
      <c r="J58" s="47" t="s">
        <v>1426</v>
      </c>
      <c r="K58" s="47" t="s">
        <v>1438</v>
      </c>
      <c r="L58" s="47">
        <v>2</v>
      </c>
      <c r="M58" s="47">
        <v>10</v>
      </c>
      <c r="N58" s="12">
        <f t="shared" si="0"/>
        <v>20</v>
      </c>
    </row>
    <row r="59" spans="1:14" s="4" customFormat="1" ht="48" customHeight="1">
      <c r="A59" s="47">
        <v>37</v>
      </c>
      <c r="B59" s="47" t="s">
        <v>144</v>
      </c>
      <c r="C59" s="47" t="s">
        <v>146</v>
      </c>
      <c r="D59" s="47" t="s">
        <v>1439</v>
      </c>
      <c r="E59" s="68">
        <v>700</v>
      </c>
      <c r="F59" s="47" t="s">
        <v>875</v>
      </c>
      <c r="G59" s="47" t="s">
        <v>1377</v>
      </c>
      <c r="H59" s="47" t="s">
        <v>926</v>
      </c>
      <c r="I59" s="47" t="s">
        <v>1425</v>
      </c>
      <c r="J59" s="47" t="s">
        <v>1426</v>
      </c>
      <c r="K59" s="47" t="s">
        <v>412</v>
      </c>
      <c r="L59" s="47">
        <v>1</v>
      </c>
      <c r="M59" s="47">
        <v>10</v>
      </c>
      <c r="N59" s="12">
        <f t="shared" si="0"/>
        <v>10</v>
      </c>
    </row>
    <row r="60" spans="1:14" s="4" customFormat="1" ht="48" customHeight="1">
      <c r="A60" s="47">
        <v>38</v>
      </c>
      <c r="B60" s="47" t="s">
        <v>144</v>
      </c>
      <c r="C60" s="47" t="s">
        <v>146</v>
      </c>
      <c r="D60" s="47" t="s">
        <v>1440</v>
      </c>
      <c r="E60" s="68">
        <v>700</v>
      </c>
      <c r="F60" s="47" t="s">
        <v>590</v>
      </c>
      <c r="G60" s="47" t="s">
        <v>1441</v>
      </c>
      <c r="H60" s="47" t="s">
        <v>106</v>
      </c>
      <c r="I60" s="47" t="s">
        <v>1425</v>
      </c>
      <c r="J60" s="47" t="s">
        <v>1426</v>
      </c>
      <c r="K60" s="47" t="s">
        <v>412</v>
      </c>
      <c r="L60" s="47">
        <v>1</v>
      </c>
      <c r="M60" s="47">
        <v>10</v>
      </c>
      <c r="N60" s="12">
        <f t="shared" si="0"/>
        <v>10</v>
      </c>
    </row>
    <row r="61" spans="1:14" s="4" customFormat="1" ht="48" customHeight="1">
      <c r="A61" s="47">
        <v>39</v>
      </c>
      <c r="B61" s="47" t="s">
        <v>144</v>
      </c>
      <c r="C61" s="47" t="s">
        <v>146</v>
      </c>
      <c r="D61" s="47" t="s">
        <v>1442</v>
      </c>
      <c r="E61" s="68">
        <v>280</v>
      </c>
      <c r="F61" s="47" t="s">
        <v>875</v>
      </c>
      <c r="G61" s="47" t="s">
        <v>1377</v>
      </c>
      <c r="H61" s="47" t="s">
        <v>106</v>
      </c>
      <c r="I61" s="47" t="s">
        <v>1443</v>
      </c>
      <c r="J61" s="47" t="s">
        <v>1426</v>
      </c>
      <c r="K61" s="47" t="s">
        <v>1335</v>
      </c>
      <c r="L61" s="47">
        <v>1</v>
      </c>
      <c r="M61" s="47">
        <v>10</v>
      </c>
      <c r="N61" s="12">
        <f t="shared" si="0"/>
        <v>10</v>
      </c>
    </row>
    <row r="62" spans="1:14" s="4" customFormat="1" ht="48" customHeight="1">
      <c r="A62" s="47">
        <v>40</v>
      </c>
      <c r="B62" s="47" t="s">
        <v>144</v>
      </c>
      <c r="C62" s="47" t="s">
        <v>146</v>
      </c>
      <c r="D62" s="47" t="s">
        <v>1444</v>
      </c>
      <c r="E62" s="68">
        <v>280</v>
      </c>
      <c r="F62" s="47" t="s">
        <v>875</v>
      </c>
      <c r="G62" s="47" t="s">
        <v>1445</v>
      </c>
      <c r="H62" s="47" t="s">
        <v>926</v>
      </c>
      <c r="I62" s="47" t="s">
        <v>1425</v>
      </c>
      <c r="J62" s="47" t="s">
        <v>1426</v>
      </c>
      <c r="K62" s="47" t="s">
        <v>1335</v>
      </c>
      <c r="L62" s="47">
        <v>1</v>
      </c>
      <c r="M62" s="47">
        <v>10</v>
      </c>
      <c r="N62" s="12">
        <f t="shared" si="0"/>
        <v>10</v>
      </c>
    </row>
    <row r="63" spans="1:14" s="4" customFormat="1" ht="48" customHeight="1">
      <c r="A63" s="47">
        <v>41</v>
      </c>
      <c r="B63" s="47" t="s">
        <v>144</v>
      </c>
      <c r="C63" s="47" t="s">
        <v>146</v>
      </c>
      <c r="D63" s="47" t="s">
        <v>1446</v>
      </c>
      <c r="E63" s="68">
        <v>280</v>
      </c>
      <c r="F63" s="47" t="s">
        <v>875</v>
      </c>
      <c r="G63" s="47" t="s">
        <v>1447</v>
      </c>
      <c r="H63" s="47" t="s">
        <v>926</v>
      </c>
      <c r="I63" s="47" t="s">
        <v>1425</v>
      </c>
      <c r="J63" s="47" t="s">
        <v>1426</v>
      </c>
      <c r="K63" s="47" t="s">
        <v>1335</v>
      </c>
      <c r="L63" s="47">
        <v>1</v>
      </c>
      <c r="M63" s="47">
        <v>10</v>
      </c>
      <c r="N63" s="12">
        <f t="shared" si="0"/>
        <v>10</v>
      </c>
    </row>
    <row r="64" spans="1:14" s="4" customFormat="1" ht="48" customHeight="1">
      <c r="A64" s="47">
        <v>42</v>
      </c>
      <c r="B64" s="47" t="s">
        <v>144</v>
      </c>
      <c r="C64" s="47" t="s">
        <v>146</v>
      </c>
      <c r="D64" s="67" t="s">
        <v>1448</v>
      </c>
      <c r="E64" s="70">
        <v>420</v>
      </c>
      <c r="F64" s="47" t="s">
        <v>1074</v>
      </c>
      <c r="G64" s="47" t="s">
        <v>1412</v>
      </c>
      <c r="H64" s="47" t="s">
        <v>926</v>
      </c>
      <c r="I64" s="47" t="s">
        <v>1425</v>
      </c>
      <c r="J64" s="47" t="s">
        <v>1426</v>
      </c>
      <c r="K64" s="47" t="s">
        <v>1415</v>
      </c>
      <c r="L64" s="47">
        <v>1</v>
      </c>
      <c r="M64" s="47">
        <v>10</v>
      </c>
      <c r="N64" s="12">
        <f t="shared" si="0"/>
        <v>10</v>
      </c>
    </row>
    <row r="65" spans="1:14" s="4" customFormat="1" ht="48" customHeight="1">
      <c r="A65" s="47">
        <v>43</v>
      </c>
      <c r="B65" s="47" t="s">
        <v>144</v>
      </c>
      <c r="C65" s="47" t="s">
        <v>146</v>
      </c>
      <c r="D65" s="67" t="s">
        <v>1449</v>
      </c>
      <c r="E65" s="70">
        <v>840</v>
      </c>
      <c r="F65" s="47" t="s">
        <v>875</v>
      </c>
      <c r="G65" s="47" t="s">
        <v>1450</v>
      </c>
      <c r="H65" s="47" t="s">
        <v>106</v>
      </c>
      <c r="I65" s="47" t="s">
        <v>1443</v>
      </c>
      <c r="J65" s="47" t="s">
        <v>1426</v>
      </c>
      <c r="K65" s="47" t="s">
        <v>1415</v>
      </c>
      <c r="L65" s="47">
        <v>1</v>
      </c>
      <c r="M65" s="47">
        <v>10</v>
      </c>
      <c r="N65" s="12">
        <f t="shared" si="0"/>
        <v>10</v>
      </c>
    </row>
    <row r="66" spans="1:14" s="4" customFormat="1" ht="48" customHeight="1">
      <c r="A66" s="47">
        <v>44</v>
      </c>
      <c r="B66" s="47" t="s">
        <v>144</v>
      </c>
      <c r="C66" s="47" t="s">
        <v>146</v>
      </c>
      <c r="D66" s="67" t="s">
        <v>1451</v>
      </c>
      <c r="E66" s="70">
        <v>560</v>
      </c>
      <c r="F66" s="47" t="s">
        <v>590</v>
      </c>
      <c r="G66" s="47" t="s">
        <v>1441</v>
      </c>
      <c r="H66" s="47" t="s">
        <v>106</v>
      </c>
      <c r="I66" s="47" t="s">
        <v>1443</v>
      </c>
      <c r="J66" s="47" t="s">
        <v>1426</v>
      </c>
      <c r="K66" s="47" t="s">
        <v>1415</v>
      </c>
      <c r="L66" s="47">
        <v>1</v>
      </c>
      <c r="M66" s="47">
        <v>10</v>
      </c>
      <c r="N66" s="12">
        <f t="shared" si="0"/>
        <v>10</v>
      </c>
    </row>
    <row r="67" spans="1:14" s="4" customFormat="1" ht="48" customHeight="1">
      <c r="A67" s="47">
        <v>45</v>
      </c>
      <c r="B67" s="47" t="s">
        <v>144</v>
      </c>
      <c r="C67" s="47" t="s">
        <v>146</v>
      </c>
      <c r="D67" s="67" t="s">
        <v>1452</v>
      </c>
      <c r="E67" s="70">
        <v>420</v>
      </c>
      <c r="F67" s="47" t="s">
        <v>590</v>
      </c>
      <c r="G67" s="47" t="s">
        <v>1453</v>
      </c>
      <c r="H67" s="47" t="s">
        <v>926</v>
      </c>
      <c r="I67" s="47" t="s">
        <v>1425</v>
      </c>
      <c r="J67" s="47" t="s">
        <v>1426</v>
      </c>
      <c r="K67" s="47" t="s">
        <v>1415</v>
      </c>
      <c r="L67" s="47">
        <v>1</v>
      </c>
      <c r="M67" s="47">
        <v>10</v>
      </c>
      <c r="N67" s="12">
        <f t="shared" si="0"/>
        <v>10</v>
      </c>
    </row>
    <row r="68" spans="1:14" s="4" customFormat="1" ht="48" customHeight="1">
      <c r="A68" s="47">
        <v>46</v>
      </c>
      <c r="B68" s="47" t="s">
        <v>144</v>
      </c>
      <c r="C68" s="47" t="s">
        <v>146</v>
      </c>
      <c r="D68" s="48" t="s">
        <v>1454</v>
      </c>
      <c r="E68" s="70">
        <v>420</v>
      </c>
      <c r="F68" s="47" t="s">
        <v>875</v>
      </c>
      <c r="G68" s="47" t="s">
        <v>1455</v>
      </c>
      <c r="H68" s="47" t="s">
        <v>926</v>
      </c>
      <c r="I68" s="47" t="s">
        <v>1425</v>
      </c>
      <c r="J68" s="47" t="s">
        <v>1426</v>
      </c>
      <c r="K68" s="47" t="s">
        <v>1415</v>
      </c>
      <c r="L68" s="47">
        <v>1</v>
      </c>
      <c r="M68" s="47">
        <v>10</v>
      </c>
      <c r="N68" s="12">
        <f t="shared" si="0"/>
        <v>10</v>
      </c>
    </row>
    <row r="69" spans="1:14" s="4" customFormat="1" ht="48" customHeight="1">
      <c r="A69" s="47">
        <v>47</v>
      </c>
      <c r="B69" s="47" t="s">
        <v>144</v>
      </c>
      <c r="C69" s="47" t="s">
        <v>148</v>
      </c>
      <c r="D69" s="47" t="s">
        <v>1456</v>
      </c>
      <c r="E69" s="68">
        <v>280</v>
      </c>
      <c r="F69" s="47" t="s">
        <v>590</v>
      </c>
      <c r="G69" s="47" t="s">
        <v>1457</v>
      </c>
      <c r="H69" s="47" t="s">
        <v>926</v>
      </c>
      <c r="I69" s="47" t="s">
        <v>1458</v>
      </c>
      <c r="J69" s="47" t="s">
        <v>1426</v>
      </c>
      <c r="K69" s="47" t="s">
        <v>1366</v>
      </c>
      <c r="L69" s="47">
        <v>1</v>
      </c>
      <c r="M69" s="47">
        <v>20</v>
      </c>
      <c r="N69" s="12">
        <f t="shared" si="0"/>
        <v>20</v>
      </c>
    </row>
    <row r="70" spans="1:14" s="4" customFormat="1" ht="48" customHeight="1">
      <c r="A70" s="47">
        <v>48</v>
      </c>
      <c r="B70" s="47" t="s">
        <v>144</v>
      </c>
      <c r="C70" s="47" t="s">
        <v>148</v>
      </c>
      <c r="D70" s="47" t="s">
        <v>1459</v>
      </c>
      <c r="E70" s="68">
        <v>280</v>
      </c>
      <c r="F70" s="47" t="s">
        <v>1074</v>
      </c>
      <c r="G70" s="47" t="s">
        <v>1412</v>
      </c>
      <c r="H70" s="47" t="s">
        <v>926</v>
      </c>
      <c r="I70" s="47" t="s">
        <v>1443</v>
      </c>
      <c r="J70" s="47" t="s">
        <v>1426</v>
      </c>
      <c r="K70" s="47" t="s">
        <v>1366</v>
      </c>
      <c r="L70" s="47">
        <v>1</v>
      </c>
      <c r="M70" s="47">
        <v>8</v>
      </c>
      <c r="N70" s="12">
        <f t="shared" si="0"/>
        <v>8</v>
      </c>
    </row>
    <row r="71" spans="1:14" s="4" customFormat="1" ht="48" customHeight="1">
      <c r="A71" s="47">
        <v>49</v>
      </c>
      <c r="B71" s="47" t="s">
        <v>144</v>
      </c>
      <c r="C71" s="47" t="s">
        <v>148</v>
      </c>
      <c r="D71" s="67" t="s">
        <v>1460</v>
      </c>
      <c r="E71" s="68">
        <v>560</v>
      </c>
      <c r="F71" s="47" t="s">
        <v>875</v>
      </c>
      <c r="G71" s="47" t="s">
        <v>1377</v>
      </c>
      <c r="H71" s="47" t="s">
        <v>106</v>
      </c>
      <c r="I71" s="47" t="s">
        <v>1443</v>
      </c>
      <c r="J71" s="47" t="s">
        <v>1426</v>
      </c>
      <c r="K71" s="47" t="s">
        <v>1047</v>
      </c>
      <c r="L71" s="47">
        <v>1</v>
      </c>
      <c r="M71" s="47">
        <v>20</v>
      </c>
      <c r="N71" s="12">
        <f t="shared" si="0"/>
        <v>20</v>
      </c>
    </row>
    <row r="72" spans="1:14" s="4" customFormat="1" ht="48" customHeight="1">
      <c r="A72" s="47">
        <v>50</v>
      </c>
      <c r="B72" s="47" t="s">
        <v>144</v>
      </c>
      <c r="C72" s="47" t="s">
        <v>148</v>
      </c>
      <c r="D72" s="67" t="s">
        <v>1461</v>
      </c>
      <c r="E72" s="68">
        <v>560</v>
      </c>
      <c r="F72" s="47" t="s">
        <v>1074</v>
      </c>
      <c r="G72" s="47" t="s">
        <v>344</v>
      </c>
      <c r="H72" s="47" t="s">
        <v>106</v>
      </c>
      <c r="I72" s="47" t="s">
        <v>1443</v>
      </c>
      <c r="J72" s="47" t="s">
        <v>1426</v>
      </c>
      <c r="K72" s="47" t="s">
        <v>1047</v>
      </c>
      <c r="L72" s="47">
        <v>1</v>
      </c>
      <c r="M72" s="47">
        <v>12</v>
      </c>
      <c r="N72" s="12">
        <f t="shared" si="0"/>
        <v>12</v>
      </c>
    </row>
    <row r="73" spans="1:14" s="4" customFormat="1" ht="48" customHeight="1">
      <c r="A73" s="47">
        <v>51</v>
      </c>
      <c r="B73" s="47" t="s">
        <v>144</v>
      </c>
      <c r="C73" s="47" t="s">
        <v>148</v>
      </c>
      <c r="D73" s="67" t="s">
        <v>1462</v>
      </c>
      <c r="E73" s="68">
        <v>420</v>
      </c>
      <c r="F73" s="47" t="s">
        <v>1074</v>
      </c>
      <c r="G73" s="47" t="s">
        <v>1463</v>
      </c>
      <c r="H73" s="47" t="s">
        <v>106</v>
      </c>
      <c r="I73" s="47" t="s">
        <v>1443</v>
      </c>
      <c r="J73" s="47" t="s">
        <v>1426</v>
      </c>
      <c r="K73" s="47" t="s">
        <v>1047</v>
      </c>
      <c r="L73" s="47">
        <v>1</v>
      </c>
      <c r="M73" s="47">
        <v>12</v>
      </c>
      <c r="N73" s="12">
        <f t="shared" si="0"/>
        <v>12</v>
      </c>
    </row>
    <row r="74" spans="1:14" s="4" customFormat="1" ht="48" customHeight="1">
      <c r="A74" s="47">
        <v>52</v>
      </c>
      <c r="B74" s="47" t="s">
        <v>144</v>
      </c>
      <c r="C74" s="47" t="s">
        <v>148</v>
      </c>
      <c r="D74" s="47" t="s">
        <v>1464</v>
      </c>
      <c r="E74" s="68">
        <v>1260</v>
      </c>
      <c r="F74" s="47" t="s">
        <v>1074</v>
      </c>
      <c r="G74" s="47" t="s">
        <v>1385</v>
      </c>
      <c r="H74" s="47" t="s">
        <v>106</v>
      </c>
      <c r="I74" s="47" t="s">
        <v>1443</v>
      </c>
      <c r="J74" s="47" t="s">
        <v>1426</v>
      </c>
      <c r="K74" s="47" t="s">
        <v>1465</v>
      </c>
      <c r="L74" s="47">
        <v>2</v>
      </c>
      <c r="M74" s="47">
        <v>12</v>
      </c>
      <c r="N74" s="12">
        <f t="shared" si="0"/>
        <v>24</v>
      </c>
    </row>
    <row r="75" spans="1:14" s="4" customFormat="1" ht="48" customHeight="1">
      <c r="A75" s="47">
        <v>53</v>
      </c>
      <c r="B75" s="47" t="s">
        <v>144</v>
      </c>
      <c r="C75" s="47" t="s">
        <v>148</v>
      </c>
      <c r="D75" s="47" t="s">
        <v>1466</v>
      </c>
      <c r="E75" s="68">
        <v>420</v>
      </c>
      <c r="F75" s="47" t="s">
        <v>875</v>
      </c>
      <c r="G75" s="47" t="s">
        <v>1455</v>
      </c>
      <c r="H75" s="47" t="s">
        <v>926</v>
      </c>
      <c r="I75" s="47" t="s">
        <v>1458</v>
      </c>
      <c r="J75" s="47" t="s">
        <v>1426</v>
      </c>
      <c r="K75" s="47" t="s">
        <v>429</v>
      </c>
      <c r="L75" s="47">
        <v>1</v>
      </c>
      <c r="M75" s="47">
        <v>10</v>
      </c>
      <c r="N75" s="12">
        <f t="shared" si="0"/>
        <v>10</v>
      </c>
    </row>
    <row r="76" spans="1:14" s="4" customFormat="1" ht="48" customHeight="1">
      <c r="A76" s="47">
        <v>54</v>
      </c>
      <c r="B76" s="47" t="s">
        <v>144</v>
      </c>
      <c r="C76" s="47" t="s">
        <v>148</v>
      </c>
      <c r="D76" s="67" t="s">
        <v>149</v>
      </c>
      <c r="E76" s="68">
        <v>420</v>
      </c>
      <c r="F76" s="47" t="s">
        <v>1074</v>
      </c>
      <c r="G76" s="47" t="s">
        <v>1467</v>
      </c>
      <c r="H76" s="47" t="s">
        <v>926</v>
      </c>
      <c r="I76" s="47" t="s">
        <v>1458</v>
      </c>
      <c r="J76" s="47" t="s">
        <v>1426</v>
      </c>
      <c r="K76" s="47" t="s">
        <v>429</v>
      </c>
      <c r="L76" s="47">
        <v>1</v>
      </c>
      <c r="M76" s="47">
        <v>20</v>
      </c>
      <c r="N76" s="12">
        <f t="shared" si="0"/>
        <v>20</v>
      </c>
    </row>
    <row r="77" spans="1:14" s="4" customFormat="1" ht="48" customHeight="1">
      <c r="A77" s="47">
        <v>55</v>
      </c>
      <c r="B77" s="47" t="s">
        <v>144</v>
      </c>
      <c r="C77" s="47" t="s">
        <v>148</v>
      </c>
      <c r="D77" s="47" t="s">
        <v>150</v>
      </c>
      <c r="E77" s="68">
        <v>560</v>
      </c>
      <c r="F77" s="47" t="s">
        <v>590</v>
      </c>
      <c r="G77" s="47" t="s">
        <v>1441</v>
      </c>
      <c r="H77" s="47" t="s">
        <v>106</v>
      </c>
      <c r="I77" s="47" t="s">
        <v>1443</v>
      </c>
      <c r="J77" s="47" t="s">
        <v>1426</v>
      </c>
      <c r="K77" s="47" t="s">
        <v>412</v>
      </c>
      <c r="L77" s="47">
        <v>1</v>
      </c>
      <c r="M77" s="47">
        <v>15</v>
      </c>
      <c r="N77" s="12">
        <f t="shared" si="0"/>
        <v>15</v>
      </c>
    </row>
    <row r="78" spans="1:14" s="4" customFormat="1" ht="48" customHeight="1">
      <c r="A78" s="47">
        <v>56</v>
      </c>
      <c r="B78" s="47" t="s">
        <v>144</v>
      </c>
      <c r="C78" s="47" t="s">
        <v>148</v>
      </c>
      <c r="D78" s="67" t="s">
        <v>1468</v>
      </c>
      <c r="E78" s="68">
        <v>490</v>
      </c>
      <c r="F78" s="47" t="s">
        <v>875</v>
      </c>
      <c r="G78" s="47" t="s">
        <v>1377</v>
      </c>
      <c r="H78" s="47" t="s">
        <v>106</v>
      </c>
      <c r="I78" s="47" t="s">
        <v>1443</v>
      </c>
      <c r="J78" s="47" t="s">
        <v>1426</v>
      </c>
      <c r="K78" s="47" t="s">
        <v>1063</v>
      </c>
      <c r="L78" s="47">
        <v>1</v>
      </c>
      <c r="M78" s="47">
        <v>20</v>
      </c>
      <c r="N78" s="12">
        <f t="shared" si="0"/>
        <v>20</v>
      </c>
    </row>
    <row r="79" spans="1:14" s="4" customFormat="1" ht="48" customHeight="1">
      <c r="A79" s="47">
        <v>57</v>
      </c>
      <c r="B79" s="47" t="s">
        <v>144</v>
      </c>
      <c r="C79" s="47" t="s">
        <v>148</v>
      </c>
      <c r="D79" s="67" t="s">
        <v>1469</v>
      </c>
      <c r="E79" s="68">
        <v>280</v>
      </c>
      <c r="F79" s="47" t="s">
        <v>875</v>
      </c>
      <c r="G79" s="47" t="s">
        <v>1377</v>
      </c>
      <c r="H79" s="47" t="s">
        <v>926</v>
      </c>
      <c r="I79" s="47" t="s">
        <v>1443</v>
      </c>
      <c r="J79" s="47" t="s">
        <v>1426</v>
      </c>
      <c r="K79" s="47" t="s">
        <v>1063</v>
      </c>
      <c r="L79" s="47">
        <v>1</v>
      </c>
      <c r="M79" s="47">
        <v>10</v>
      </c>
      <c r="N79" s="12">
        <f t="shared" si="0"/>
        <v>10</v>
      </c>
    </row>
    <row r="80" spans="1:14" s="4" customFormat="1" ht="48" customHeight="1">
      <c r="A80" s="47">
        <v>58</v>
      </c>
      <c r="B80" s="47" t="s">
        <v>144</v>
      </c>
      <c r="C80" s="47" t="s">
        <v>148</v>
      </c>
      <c r="D80" s="67" t="s">
        <v>1470</v>
      </c>
      <c r="E80" s="68">
        <v>560</v>
      </c>
      <c r="F80" s="47" t="s">
        <v>1074</v>
      </c>
      <c r="G80" s="47" t="s">
        <v>1385</v>
      </c>
      <c r="H80" s="47" t="s">
        <v>106</v>
      </c>
      <c r="I80" s="47" t="s">
        <v>1443</v>
      </c>
      <c r="J80" s="47" t="s">
        <v>1426</v>
      </c>
      <c r="K80" s="47" t="s">
        <v>1063</v>
      </c>
      <c r="L80" s="47">
        <v>1</v>
      </c>
      <c r="M80" s="47">
        <v>12</v>
      </c>
      <c r="N80" s="12">
        <f t="shared" si="0"/>
        <v>12</v>
      </c>
    </row>
    <row r="81" spans="1:14" s="4" customFormat="1" ht="48" customHeight="1">
      <c r="A81" s="47">
        <v>59</v>
      </c>
      <c r="B81" s="47" t="s">
        <v>144</v>
      </c>
      <c r="C81" s="47" t="s">
        <v>148</v>
      </c>
      <c r="D81" s="69" t="s">
        <v>1471</v>
      </c>
      <c r="E81" s="68">
        <v>560</v>
      </c>
      <c r="F81" s="47" t="s">
        <v>1074</v>
      </c>
      <c r="G81" s="47" t="s">
        <v>1463</v>
      </c>
      <c r="H81" s="47" t="s">
        <v>106</v>
      </c>
      <c r="I81" s="47" t="s">
        <v>1443</v>
      </c>
      <c r="J81" s="47" t="s">
        <v>1426</v>
      </c>
      <c r="K81" s="47" t="s">
        <v>1063</v>
      </c>
      <c r="L81" s="47">
        <v>1</v>
      </c>
      <c r="M81" s="47">
        <v>12</v>
      </c>
      <c r="N81" s="12">
        <f t="shared" si="0"/>
        <v>12</v>
      </c>
    </row>
    <row r="82" spans="1:14" s="4" customFormat="1" ht="48" customHeight="1">
      <c r="A82" s="47">
        <v>60</v>
      </c>
      <c r="B82" s="47" t="s">
        <v>144</v>
      </c>
      <c r="C82" s="47" t="s">
        <v>148</v>
      </c>
      <c r="D82" s="67" t="s">
        <v>1472</v>
      </c>
      <c r="E82" s="68">
        <v>280</v>
      </c>
      <c r="F82" s="47" t="s">
        <v>590</v>
      </c>
      <c r="G82" s="47" t="s">
        <v>1473</v>
      </c>
      <c r="H82" s="47" t="s">
        <v>926</v>
      </c>
      <c r="I82" s="47" t="s">
        <v>1443</v>
      </c>
      <c r="J82" s="47" t="s">
        <v>1426</v>
      </c>
      <c r="K82" s="47" t="s">
        <v>1063</v>
      </c>
      <c r="L82" s="47">
        <v>1</v>
      </c>
      <c r="M82" s="47">
        <v>15</v>
      </c>
      <c r="N82" s="12">
        <f t="shared" si="0"/>
        <v>15</v>
      </c>
    </row>
    <row r="83" spans="1:14" s="4" customFormat="1" ht="48" customHeight="1">
      <c r="A83" s="47">
        <v>61</v>
      </c>
      <c r="B83" s="47" t="s">
        <v>144</v>
      </c>
      <c r="C83" s="47" t="s">
        <v>148</v>
      </c>
      <c r="D83" s="67" t="s">
        <v>1474</v>
      </c>
      <c r="E83" s="68">
        <v>280</v>
      </c>
      <c r="F83" s="47" t="s">
        <v>875</v>
      </c>
      <c r="G83" s="47" t="s">
        <v>1383</v>
      </c>
      <c r="H83" s="47" t="s">
        <v>926</v>
      </c>
      <c r="I83" s="47" t="s">
        <v>1443</v>
      </c>
      <c r="J83" s="47" t="s">
        <v>1426</v>
      </c>
      <c r="K83" s="47" t="s">
        <v>1335</v>
      </c>
      <c r="L83" s="47">
        <v>1</v>
      </c>
      <c r="M83" s="47">
        <v>15</v>
      </c>
      <c r="N83" s="12">
        <f t="shared" si="0"/>
        <v>15</v>
      </c>
    </row>
    <row r="84" spans="1:14" s="4" customFormat="1" ht="48" customHeight="1">
      <c r="A84" s="47">
        <v>62</v>
      </c>
      <c r="B84" s="47" t="s">
        <v>144</v>
      </c>
      <c r="C84" s="47" t="s">
        <v>148</v>
      </c>
      <c r="D84" s="67" t="s">
        <v>1475</v>
      </c>
      <c r="E84" s="68">
        <v>280</v>
      </c>
      <c r="F84" s="47" t="s">
        <v>875</v>
      </c>
      <c r="G84" s="47" t="s">
        <v>152</v>
      </c>
      <c r="H84" s="47" t="s">
        <v>926</v>
      </c>
      <c r="I84" s="47" t="s">
        <v>1443</v>
      </c>
      <c r="J84" s="47" t="s">
        <v>1426</v>
      </c>
      <c r="K84" s="47" t="s">
        <v>1335</v>
      </c>
      <c r="L84" s="47">
        <v>1</v>
      </c>
      <c r="M84" s="47">
        <v>10</v>
      </c>
      <c r="N84" s="12">
        <f t="shared" si="0"/>
        <v>10</v>
      </c>
    </row>
    <row r="85" spans="1:14" s="4" customFormat="1" ht="48" customHeight="1">
      <c r="A85" s="47">
        <v>63</v>
      </c>
      <c r="B85" s="47" t="s">
        <v>144</v>
      </c>
      <c r="C85" s="47" t="s">
        <v>148</v>
      </c>
      <c r="D85" s="67" t="s">
        <v>1476</v>
      </c>
      <c r="E85" s="70">
        <v>280</v>
      </c>
      <c r="F85" s="47" t="s">
        <v>875</v>
      </c>
      <c r="G85" s="47" t="s">
        <v>1409</v>
      </c>
      <c r="H85" s="47" t="s">
        <v>926</v>
      </c>
      <c r="I85" s="47" t="s">
        <v>1458</v>
      </c>
      <c r="J85" s="47" t="s">
        <v>1426</v>
      </c>
      <c r="K85" s="47" t="s">
        <v>1415</v>
      </c>
      <c r="L85" s="47">
        <v>1</v>
      </c>
      <c r="M85" s="47">
        <v>20</v>
      </c>
      <c r="N85" s="12">
        <f t="shared" si="0"/>
        <v>20</v>
      </c>
    </row>
    <row r="86" spans="1:14" s="4" customFormat="1" ht="48" customHeight="1">
      <c r="A86" s="47">
        <v>64</v>
      </c>
      <c r="B86" s="47" t="s">
        <v>144</v>
      </c>
      <c r="C86" s="47" t="s">
        <v>148</v>
      </c>
      <c r="D86" s="67" t="s">
        <v>1477</v>
      </c>
      <c r="E86" s="70">
        <v>280</v>
      </c>
      <c r="F86" s="47" t="s">
        <v>875</v>
      </c>
      <c r="G86" s="47" t="s">
        <v>1478</v>
      </c>
      <c r="H86" s="47" t="s">
        <v>926</v>
      </c>
      <c r="I86" s="47" t="s">
        <v>1458</v>
      </c>
      <c r="J86" s="47" t="s">
        <v>1426</v>
      </c>
      <c r="K86" s="47" t="s">
        <v>1415</v>
      </c>
      <c r="L86" s="47">
        <v>1</v>
      </c>
      <c r="M86" s="47">
        <v>20</v>
      </c>
      <c r="N86" s="12">
        <f t="shared" si="0"/>
        <v>20</v>
      </c>
    </row>
    <row r="87" spans="1:14" s="4" customFormat="1" ht="48" customHeight="1">
      <c r="A87" s="47">
        <v>65</v>
      </c>
      <c r="B87" s="47" t="s">
        <v>144</v>
      </c>
      <c r="C87" s="47" t="s">
        <v>148</v>
      </c>
      <c r="D87" s="67" t="s">
        <v>1479</v>
      </c>
      <c r="E87" s="70">
        <v>280</v>
      </c>
      <c r="F87" s="47" t="s">
        <v>1074</v>
      </c>
      <c r="G87" s="47" t="s">
        <v>1430</v>
      </c>
      <c r="H87" s="47" t="s">
        <v>106</v>
      </c>
      <c r="I87" s="47" t="s">
        <v>1443</v>
      </c>
      <c r="J87" s="47" t="s">
        <v>1426</v>
      </c>
      <c r="K87" s="47" t="s">
        <v>1415</v>
      </c>
      <c r="L87" s="47">
        <v>1</v>
      </c>
      <c r="M87" s="47">
        <v>10</v>
      </c>
      <c r="N87" s="12">
        <f t="shared" ref="N87:N150" si="1">L87*M87</f>
        <v>10</v>
      </c>
    </row>
    <row r="88" spans="1:14" s="4" customFormat="1" ht="48" customHeight="1">
      <c r="A88" s="47">
        <v>66</v>
      </c>
      <c r="B88" s="47" t="s">
        <v>144</v>
      </c>
      <c r="C88" s="47" t="s">
        <v>1480</v>
      </c>
      <c r="D88" s="47" t="s">
        <v>1481</v>
      </c>
      <c r="E88" s="68">
        <v>280</v>
      </c>
      <c r="F88" s="47" t="s">
        <v>875</v>
      </c>
      <c r="G88" s="47" t="s">
        <v>1478</v>
      </c>
      <c r="H88" s="47" t="s">
        <v>926</v>
      </c>
      <c r="I88" s="47" t="s">
        <v>1482</v>
      </c>
      <c r="J88" s="47" t="s">
        <v>641</v>
      </c>
      <c r="K88" s="47" t="s">
        <v>1366</v>
      </c>
      <c r="L88" s="47">
        <v>1</v>
      </c>
      <c r="M88" s="47">
        <v>10</v>
      </c>
      <c r="N88" s="12">
        <f t="shared" si="1"/>
        <v>10</v>
      </c>
    </row>
    <row r="89" spans="1:14" s="4" customFormat="1" ht="48" customHeight="1">
      <c r="A89" s="47">
        <v>67</v>
      </c>
      <c r="B89" s="47" t="s">
        <v>144</v>
      </c>
      <c r="C89" s="47" t="s">
        <v>1480</v>
      </c>
      <c r="D89" s="47" t="s">
        <v>1483</v>
      </c>
      <c r="E89" s="68">
        <v>280</v>
      </c>
      <c r="F89" s="47" t="s">
        <v>590</v>
      </c>
      <c r="G89" s="47" t="s">
        <v>1453</v>
      </c>
      <c r="H89" s="47" t="s">
        <v>926</v>
      </c>
      <c r="I89" s="47" t="s">
        <v>1482</v>
      </c>
      <c r="J89" s="47" t="s">
        <v>641</v>
      </c>
      <c r="K89" s="47" t="s">
        <v>1366</v>
      </c>
      <c r="L89" s="47">
        <v>1</v>
      </c>
      <c r="M89" s="47">
        <v>10</v>
      </c>
      <c r="N89" s="12">
        <f t="shared" si="1"/>
        <v>10</v>
      </c>
    </row>
    <row r="90" spans="1:14" s="4" customFormat="1" ht="48" customHeight="1">
      <c r="A90" s="47">
        <v>68</v>
      </c>
      <c r="B90" s="47" t="s">
        <v>144</v>
      </c>
      <c r="C90" s="47" t="s">
        <v>1480</v>
      </c>
      <c r="D90" s="67" t="s">
        <v>1484</v>
      </c>
      <c r="E90" s="68">
        <v>560</v>
      </c>
      <c r="F90" s="47" t="s">
        <v>875</v>
      </c>
      <c r="G90" s="47" t="s">
        <v>1485</v>
      </c>
      <c r="H90" s="47" t="s">
        <v>926</v>
      </c>
      <c r="I90" s="47" t="s">
        <v>1482</v>
      </c>
      <c r="J90" s="47" t="s">
        <v>641</v>
      </c>
      <c r="K90" s="47" t="s">
        <v>429</v>
      </c>
      <c r="L90" s="47">
        <v>1</v>
      </c>
      <c r="M90" s="47">
        <v>10</v>
      </c>
      <c r="N90" s="12">
        <f t="shared" si="1"/>
        <v>10</v>
      </c>
    </row>
    <row r="91" spans="1:14" s="4" customFormat="1" ht="48" customHeight="1">
      <c r="A91" s="47">
        <v>69</v>
      </c>
      <c r="B91" s="47" t="s">
        <v>144</v>
      </c>
      <c r="C91" s="47" t="s">
        <v>1480</v>
      </c>
      <c r="D91" s="67" t="s">
        <v>1486</v>
      </c>
      <c r="E91" s="68">
        <v>560</v>
      </c>
      <c r="F91" s="47" t="s">
        <v>1074</v>
      </c>
      <c r="G91" s="47" t="s">
        <v>1430</v>
      </c>
      <c r="H91" s="47" t="s">
        <v>106</v>
      </c>
      <c r="I91" s="47" t="s">
        <v>1482</v>
      </c>
      <c r="J91" s="47" t="s">
        <v>641</v>
      </c>
      <c r="K91" s="47" t="s">
        <v>429</v>
      </c>
      <c r="L91" s="47">
        <v>1</v>
      </c>
      <c r="M91" s="47">
        <v>10</v>
      </c>
      <c r="N91" s="12">
        <f t="shared" si="1"/>
        <v>10</v>
      </c>
    </row>
    <row r="92" spans="1:14" s="4" customFormat="1" ht="48" customHeight="1">
      <c r="A92" s="47">
        <v>70</v>
      </c>
      <c r="B92" s="47" t="s">
        <v>144</v>
      </c>
      <c r="C92" s="47" t="s">
        <v>1480</v>
      </c>
      <c r="D92" s="69" t="s">
        <v>1487</v>
      </c>
      <c r="E92" s="68">
        <v>280</v>
      </c>
      <c r="F92" s="47" t="s">
        <v>875</v>
      </c>
      <c r="G92" s="47" t="s">
        <v>1488</v>
      </c>
      <c r="H92" s="47" t="s">
        <v>926</v>
      </c>
      <c r="I92" s="47" t="s">
        <v>1482</v>
      </c>
      <c r="J92" s="47" t="s">
        <v>641</v>
      </c>
      <c r="K92" s="47" t="s">
        <v>1335</v>
      </c>
      <c r="L92" s="47">
        <v>1</v>
      </c>
      <c r="M92" s="47">
        <v>10</v>
      </c>
      <c r="N92" s="12">
        <f t="shared" si="1"/>
        <v>10</v>
      </c>
    </row>
    <row r="93" spans="1:14" s="4" customFormat="1" ht="48" customHeight="1">
      <c r="A93" s="47">
        <v>71</v>
      </c>
      <c r="B93" s="47" t="s">
        <v>144</v>
      </c>
      <c r="C93" s="47" t="s">
        <v>1480</v>
      </c>
      <c r="D93" s="69" t="s">
        <v>1489</v>
      </c>
      <c r="E93" s="68">
        <v>280</v>
      </c>
      <c r="F93" s="47" t="s">
        <v>875</v>
      </c>
      <c r="G93" s="47" t="s">
        <v>1377</v>
      </c>
      <c r="H93" s="47" t="s">
        <v>926</v>
      </c>
      <c r="I93" s="47" t="s">
        <v>1482</v>
      </c>
      <c r="J93" s="47" t="s">
        <v>641</v>
      </c>
      <c r="K93" s="47" t="s">
        <v>1335</v>
      </c>
      <c r="L93" s="47">
        <v>1</v>
      </c>
      <c r="M93" s="47">
        <v>10</v>
      </c>
      <c r="N93" s="12">
        <f t="shared" si="1"/>
        <v>10</v>
      </c>
    </row>
    <row r="94" spans="1:14" s="4" customFormat="1" ht="48" customHeight="1">
      <c r="A94" s="47">
        <v>72</v>
      </c>
      <c r="B94" s="47" t="s">
        <v>144</v>
      </c>
      <c r="C94" s="47" t="s">
        <v>1480</v>
      </c>
      <c r="D94" s="69" t="s">
        <v>1490</v>
      </c>
      <c r="E94" s="70">
        <v>560</v>
      </c>
      <c r="F94" s="47" t="s">
        <v>875</v>
      </c>
      <c r="G94" s="47" t="s">
        <v>1491</v>
      </c>
      <c r="H94" s="47" t="s">
        <v>926</v>
      </c>
      <c r="I94" s="47" t="s">
        <v>1482</v>
      </c>
      <c r="J94" s="47" t="s">
        <v>641</v>
      </c>
      <c r="K94" s="47" t="s">
        <v>1415</v>
      </c>
      <c r="L94" s="47">
        <v>1</v>
      </c>
      <c r="M94" s="47">
        <v>10</v>
      </c>
      <c r="N94" s="12">
        <f t="shared" si="1"/>
        <v>10</v>
      </c>
    </row>
    <row r="95" spans="1:14" s="4" customFormat="1" ht="48" customHeight="1">
      <c r="A95" s="47">
        <v>73</v>
      </c>
      <c r="B95" s="47" t="s">
        <v>144</v>
      </c>
      <c r="C95" s="47" t="s">
        <v>1480</v>
      </c>
      <c r="D95" s="69" t="s">
        <v>1492</v>
      </c>
      <c r="E95" s="70">
        <v>560</v>
      </c>
      <c r="F95" s="47" t="s">
        <v>1074</v>
      </c>
      <c r="G95" s="47" t="s">
        <v>1493</v>
      </c>
      <c r="H95" s="47" t="s">
        <v>106</v>
      </c>
      <c r="I95" s="47" t="s">
        <v>1482</v>
      </c>
      <c r="J95" s="47" t="s">
        <v>641</v>
      </c>
      <c r="K95" s="47" t="s">
        <v>1415</v>
      </c>
      <c r="L95" s="47">
        <v>1</v>
      </c>
      <c r="M95" s="47">
        <v>10</v>
      </c>
      <c r="N95" s="12">
        <f t="shared" si="1"/>
        <v>10</v>
      </c>
    </row>
    <row r="96" spans="1:14" s="4" customFormat="1" ht="48" customHeight="1">
      <c r="A96" s="47">
        <v>74</v>
      </c>
      <c r="B96" s="47" t="s">
        <v>144</v>
      </c>
      <c r="C96" s="47" t="s">
        <v>1480</v>
      </c>
      <c r="D96" s="69" t="s">
        <v>816</v>
      </c>
      <c r="E96" s="70">
        <v>560</v>
      </c>
      <c r="F96" s="47" t="s">
        <v>590</v>
      </c>
      <c r="G96" s="47" t="s">
        <v>1494</v>
      </c>
      <c r="H96" s="47" t="s">
        <v>106</v>
      </c>
      <c r="I96" s="47" t="s">
        <v>1482</v>
      </c>
      <c r="J96" s="47" t="s">
        <v>641</v>
      </c>
      <c r="K96" s="47" t="s">
        <v>1415</v>
      </c>
      <c r="L96" s="47">
        <v>1</v>
      </c>
      <c r="M96" s="47">
        <v>10</v>
      </c>
      <c r="N96" s="12">
        <f t="shared" si="1"/>
        <v>10</v>
      </c>
    </row>
    <row r="97" spans="1:14" s="4" customFormat="1" ht="48" customHeight="1">
      <c r="A97" s="47">
        <v>75</v>
      </c>
      <c r="B97" s="47" t="s">
        <v>144</v>
      </c>
      <c r="C97" s="47" t="s">
        <v>1495</v>
      </c>
      <c r="D97" s="47" t="s">
        <v>1496</v>
      </c>
      <c r="E97" s="68">
        <v>280</v>
      </c>
      <c r="F97" s="47" t="s">
        <v>875</v>
      </c>
      <c r="G97" s="47" t="s">
        <v>1478</v>
      </c>
      <c r="H97" s="47" t="s">
        <v>926</v>
      </c>
      <c r="I97" s="47" t="s">
        <v>1482</v>
      </c>
      <c r="J97" s="47" t="s">
        <v>93</v>
      </c>
      <c r="K97" s="47" t="s">
        <v>1366</v>
      </c>
      <c r="L97" s="47">
        <v>1</v>
      </c>
      <c r="M97" s="47">
        <v>10</v>
      </c>
      <c r="N97" s="12">
        <f t="shared" si="1"/>
        <v>10</v>
      </c>
    </row>
    <row r="98" spans="1:14" s="4" customFormat="1" ht="48" customHeight="1">
      <c r="A98" s="47">
        <v>76</v>
      </c>
      <c r="B98" s="47" t="s">
        <v>144</v>
      </c>
      <c r="C98" s="47" t="s">
        <v>1495</v>
      </c>
      <c r="D98" s="47" t="s">
        <v>1497</v>
      </c>
      <c r="E98" s="68">
        <v>980</v>
      </c>
      <c r="F98" s="47" t="s">
        <v>1074</v>
      </c>
      <c r="G98" s="47" t="s">
        <v>1430</v>
      </c>
      <c r="H98" s="47" t="s">
        <v>106</v>
      </c>
      <c r="I98" s="47" t="s">
        <v>1482</v>
      </c>
      <c r="J98" s="47" t="s">
        <v>93</v>
      </c>
      <c r="K98" s="47" t="s">
        <v>1498</v>
      </c>
      <c r="L98" s="47">
        <v>2</v>
      </c>
      <c r="M98" s="47">
        <v>10</v>
      </c>
      <c r="N98" s="12">
        <f t="shared" si="1"/>
        <v>20</v>
      </c>
    </row>
    <row r="99" spans="1:14" s="4" customFormat="1" ht="48" customHeight="1">
      <c r="A99" s="47">
        <v>77</v>
      </c>
      <c r="B99" s="47" t="s">
        <v>144</v>
      </c>
      <c r="C99" s="47" t="s">
        <v>1495</v>
      </c>
      <c r="D99" s="47" t="s">
        <v>1499</v>
      </c>
      <c r="E99" s="68">
        <v>980</v>
      </c>
      <c r="F99" s="47" t="s">
        <v>1074</v>
      </c>
      <c r="G99" s="47" t="s">
        <v>154</v>
      </c>
      <c r="H99" s="47" t="s">
        <v>106</v>
      </c>
      <c r="I99" s="47" t="s">
        <v>1482</v>
      </c>
      <c r="J99" s="47" t="s">
        <v>93</v>
      </c>
      <c r="K99" s="47" t="s">
        <v>1498</v>
      </c>
      <c r="L99" s="47">
        <v>2</v>
      </c>
      <c r="M99" s="47">
        <v>10</v>
      </c>
      <c r="N99" s="12">
        <f t="shared" si="1"/>
        <v>20</v>
      </c>
    </row>
    <row r="100" spans="1:14" s="4" customFormat="1" ht="48" customHeight="1">
      <c r="A100" s="47">
        <v>78</v>
      </c>
      <c r="B100" s="47" t="s">
        <v>144</v>
      </c>
      <c r="C100" s="47" t="s">
        <v>1495</v>
      </c>
      <c r="D100" s="69" t="s">
        <v>1500</v>
      </c>
      <c r="E100" s="68">
        <v>280</v>
      </c>
      <c r="F100" s="47" t="s">
        <v>875</v>
      </c>
      <c r="G100" s="47" t="s">
        <v>1377</v>
      </c>
      <c r="H100" s="47" t="s">
        <v>926</v>
      </c>
      <c r="I100" s="47" t="s">
        <v>1482</v>
      </c>
      <c r="J100" s="47" t="s">
        <v>1426</v>
      </c>
      <c r="K100" s="47" t="s">
        <v>1063</v>
      </c>
      <c r="L100" s="47">
        <v>1</v>
      </c>
      <c r="M100" s="47">
        <v>10</v>
      </c>
      <c r="N100" s="12">
        <f t="shared" si="1"/>
        <v>10</v>
      </c>
    </row>
    <row r="101" spans="1:14" s="4" customFormat="1" ht="48" customHeight="1">
      <c r="A101" s="47">
        <v>79</v>
      </c>
      <c r="B101" s="47" t="s">
        <v>144</v>
      </c>
      <c r="C101" s="47" t="s">
        <v>1501</v>
      </c>
      <c r="D101" s="47" t="s">
        <v>1502</v>
      </c>
      <c r="E101" s="68">
        <v>350</v>
      </c>
      <c r="F101" s="47" t="s">
        <v>590</v>
      </c>
      <c r="G101" s="47" t="s">
        <v>1503</v>
      </c>
      <c r="H101" s="47" t="s">
        <v>926</v>
      </c>
      <c r="I101" s="47" t="s">
        <v>1482</v>
      </c>
      <c r="J101" s="47" t="s">
        <v>1426</v>
      </c>
      <c r="K101" s="47" t="s">
        <v>1366</v>
      </c>
      <c r="L101" s="47">
        <v>1</v>
      </c>
      <c r="M101" s="47">
        <v>10</v>
      </c>
      <c r="N101" s="12">
        <f t="shared" si="1"/>
        <v>10</v>
      </c>
    </row>
    <row r="102" spans="1:14" s="4" customFormat="1" ht="48" customHeight="1">
      <c r="A102" s="47">
        <v>80</v>
      </c>
      <c r="B102" s="47" t="s">
        <v>144</v>
      </c>
      <c r="C102" s="47" t="s">
        <v>1501</v>
      </c>
      <c r="D102" s="47" t="s">
        <v>1504</v>
      </c>
      <c r="E102" s="68">
        <v>280</v>
      </c>
      <c r="F102" s="47" t="s">
        <v>1074</v>
      </c>
      <c r="G102" s="47" t="s">
        <v>1505</v>
      </c>
      <c r="H102" s="47" t="s">
        <v>926</v>
      </c>
      <c r="I102" s="47" t="s">
        <v>1482</v>
      </c>
      <c r="J102" s="47" t="s">
        <v>1426</v>
      </c>
      <c r="K102" s="47" t="s">
        <v>1366</v>
      </c>
      <c r="L102" s="47">
        <v>1</v>
      </c>
      <c r="M102" s="47">
        <v>10</v>
      </c>
      <c r="N102" s="12">
        <f t="shared" si="1"/>
        <v>10</v>
      </c>
    </row>
    <row r="103" spans="1:14" s="4" customFormat="1" ht="48" customHeight="1">
      <c r="A103" s="47">
        <v>81</v>
      </c>
      <c r="B103" s="47" t="s">
        <v>144</v>
      </c>
      <c r="C103" s="47" t="s">
        <v>1501</v>
      </c>
      <c r="D103" s="47" t="s">
        <v>1506</v>
      </c>
      <c r="E103" s="68">
        <v>560</v>
      </c>
      <c r="F103" s="47" t="s">
        <v>590</v>
      </c>
      <c r="G103" s="47" t="s">
        <v>1441</v>
      </c>
      <c r="H103" s="47" t="s">
        <v>106</v>
      </c>
      <c r="I103" s="47" t="s">
        <v>1482</v>
      </c>
      <c r="J103" s="47" t="s">
        <v>1426</v>
      </c>
      <c r="K103" s="47" t="s">
        <v>429</v>
      </c>
      <c r="L103" s="47">
        <v>1</v>
      </c>
      <c r="M103" s="47">
        <v>10</v>
      </c>
      <c r="N103" s="12">
        <f t="shared" si="1"/>
        <v>10</v>
      </c>
    </row>
    <row r="104" spans="1:14" s="4" customFormat="1" ht="48" customHeight="1">
      <c r="A104" s="47">
        <v>82</v>
      </c>
      <c r="B104" s="47" t="s">
        <v>144</v>
      </c>
      <c r="C104" s="47" t="s">
        <v>1501</v>
      </c>
      <c r="D104" s="47" t="s">
        <v>151</v>
      </c>
      <c r="E104" s="68">
        <v>560</v>
      </c>
      <c r="F104" s="47" t="s">
        <v>875</v>
      </c>
      <c r="G104" s="47" t="s">
        <v>1507</v>
      </c>
      <c r="H104" s="47" t="s">
        <v>926</v>
      </c>
      <c r="I104" s="47" t="s">
        <v>1482</v>
      </c>
      <c r="J104" s="47" t="s">
        <v>1426</v>
      </c>
      <c r="K104" s="47" t="s">
        <v>429</v>
      </c>
      <c r="L104" s="47">
        <v>1</v>
      </c>
      <c r="M104" s="47">
        <v>10</v>
      </c>
      <c r="N104" s="12">
        <f t="shared" si="1"/>
        <v>10</v>
      </c>
    </row>
    <row r="105" spans="1:14" s="4" customFormat="1" ht="48" customHeight="1">
      <c r="A105" s="47">
        <v>83</v>
      </c>
      <c r="B105" s="47" t="s">
        <v>144</v>
      </c>
      <c r="C105" s="47" t="s">
        <v>1501</v>
      </c>
      <c r="D105" s="64" t="s">
        <v>1508</v>
      </c>
      <c r="E105" s="68">
        <v>280</v>
      </c>
      <c r="F105" s="47" t="s">
        <v>875</v>
      </c>
      <c r="G105" s="47" t="s">
        <v>1377</v>
      </c>
      <c r="H105" s="47" t="s">
        <v>926</v>
      </c>
      <c r="I105" s="47" t="s">
        <v>1482</v>
      </c>
      <c r="J105" s="47" t="s">
        <v>1426</v>
      </c>
      <c r="K105" s="47" t="s">
        <v>1335</v>
      </c>
      <c r="L105" s="47">
        <v>1</v>
      </c>
      <c r="M105" s="47">
        <v>10</v>
      </c>
      <c r="N105" s="12">
        <f t="shared" si="1"/>
        <v>10</v>
      </c>
    </row>
    <row r="106" spans="1:14" s="4" customFormat="1" ht="48" customHeight="1">
      <c r="A106" s="47">
        <v>84</v>
      </c>
      <c r="B106" s="47" t="s">
        <v>144</v>
      </c>
      <c r="C106" s="47" t="s">
        <v>1501</v>
      </c>
      <c r="D106" s="69" t="s">
        <v>1509</v>
      </c>
      <c r="E106" s="68">
        <v>280</v>
      </c>
      <c r="F106" s="47" t="s">
        <v>875</v>
      </c>
      <c r="G106" s="47" t="s">
        <v>1377</v>
      </c>
      <c r="H106" s="47" t="s">
        <v>926</v>
      </c>
      <c r="I106" s="47" t="s">
        <v>1482</v>
      </c>
      <c r="J106" s="47" t="s">
        <v>1426</v>
      </c>
      <c r="K106" s="47" t="s">
        <v>1335</v>
      </c>
      <c r="L106" s="47">
        <v>1</v>
      </c>
      <c r="M106" s="47">
        <v>10</v>
      </c>
      <c r="N106" s="12">
        <f t="shared" si="1"/>
        <v>10</v>
      </c>
    </row>
    <row r="107" spans="1:14" s="4" customFormat="1" ht="48" customHeight="1">
      <c r="A107" s="47">
        <v>85</v>
      </c>
      <c r="B107" s="47" t="s">
        <v>144</v>
      </c>
      <c r="C107" s="47" t="s">
        <v>1501</v>
      </c>
      <c r="D107" s="48" t="s">
        <v>1510</v>
      </c>
      <c r="E107" s="70">
        <v>560</v>
      </c>
      <c r="F107" s="47" t="s">
        <v>875</v>
      </c>
      <c r="G107" s="47" t="s">
        <v>1510</v>
      </c>
      <c r="H107" s="47" t="s">
        <v>926</v>
      </c>
      <c r="I107" s="47" t="s">
        <v>1482</v>
      </c>
      <c r="J107" s="47" t="s">
        <v>1426</v>
      </c>
      <c r="K107" s="47" t="s">
        <v>1415</v>
      </c>
      <c r="L107" s="47">
        <v>1</v>
      </c>
      <c r="M107" s="47">
        <v>10</v>
      </c>
      <c r="N107" s="12">
        <f t="shared" si="1"/>
        <v>10</v>
      </c>
    </row>
    <row r="108" spans="1:14" s="4" customFormat="1" ht="48" customHeight="1">
      <c r="A108" s="47">
        <v>86</v>
      </c>
      <c r="B108" s="47" t="s">
        <v>144</v>
      </c>
      <c r="C108" s="47" t="s">
        <v>1501</v>
      </c>
      <c r="D108" s="48" t="s">
        <v>1511</v>
      </c>
      <c r="E108" s="70">
        <v>560</v>
      </c>
      <c r="F108" s="47" t="s">
        <v>1074</v>
      </c>
      <c r="G108" s="47" t="s">
        <v>1493</v>
      </c>
      <c r="H108" s="47" t="s">
        <v>106</v>
      </c>
      <c r="I108" s="47" t="s">
        <v>1482</v>
      </c>
      <c r="J108" s="47" t="s">
        <v>1426</v>
      </c>
      <c r="K108" s="47" t="s">
        <v>1415</v>
      </c>
      <c r="L108" s="47">
        <v>1</v>
      </c>
      <c r="M108" s="47">
        <v>10</v>
      </c>
      <c r="N108" s="12">
        <f t="shared" si="1"/>
        <v>10</v>
      </c>
    </row>
    <row r="109" spans="1:14" s="4" customFormat="1" ht="48" customHeight="1">
      <c r="A109" s="47">
        <v>87</v>
      </c>
      <c r="B109" s="47" t="s">
        <v>144</v>
      </c>
      <c r="C109" s="47" t="s">
        <v>1512</v>
      </c>
      <c r="D109" s="67" t="s">
        <v>1486</v>
      </c>
      <c r="E109" s="68">
        <v>280</v>
      </c>
      <c r="F109" s="47" t="s">
        <v>1074</v>
      </c>
      <c r="G109" s="47" t="s">
        <v>1430</v>
      </c>
      <c r="H109" s="47" t="s">
        <v>106</v>
      </c>
      <c r="I109" s="47" t="s">
        <v>1482</v>
      </c>
      <c r="J109" s="47" t="s">
        <v>1426</v>
      </c>
      <c r="K109" s="47" t="s">
        <v>1366</v>
      </c>
      <c r="L109" s="47">
        <v>1</v>
      </c>
      <c r="M109" s="47">
        <v>10</v>
      </c>
      <c r="N109" s="12">
        <f t="shared" si="1"/>
        <v>10</v>
      </c>
    </row>
    <row r="110" spans="1:14" s="4" customFormat="1" ht="48" customHeight="1">
      <c r="A110" s="47">
        <v>88</v>
      </c>
      <c r="B110" s="47" t="s">
        <v>144</v>
      </c>
      <c r="C110" s="47" t="s">
        <v>1512</v>
      </c>
      <c r="D110" s="67" t="s">
        <v>1513</v>
      </c>
      <c r="E110" s="68">
        <v>840</v>
      </c>
      <c r="F110" s="47" t="s">
        <v>875</v>
      </c>
      <c r="G110" s="47" t="s">
        <v>1377</v>
      </c>
      <c r="H110" s="47" t="s">
        <v>926</v>
      </c>
      <c r="I110" s="47" t="s">
        <v>1482</v>
      </c>
      <c r="J110" s="47" t="s">
        <v>1426</v>
      </c>
      <c r="K110" s="47" t="s">
        <v>1514</v>
      </c>
      <c r="L110" s="47">
        <v>2</v>
      </c>
      <c r="M110" s="47">
        <v>9</v>
      </c>
      <c r="N110" s="12">
        <f t="shared" si="1"/>
        <v>18</v>
      </c>
    </row>
    <row r="111" spans="1:14" s="4" customFormat="1" ht="48" customHeight="1">
      <c r="A111" s="47">
        <v>89</v>
      </c>
      <c r="B111" s="47" t="s">
        <v>144</v>
      </c>
      <c r="C111" s="47" t="s">
        <v>1512</v>
      </c>
      <c r="D111" s="47" t="s">
        <v>1499</v>
      </c>
      <c r="E111" s="68">
        <v>1120</v>
      </c>
      <c r="F111" s="47" t="s">
        <v>1074</v>
      </c>
      <c r="G111" s="47" t="s">
        <v>154</v>
      </c>
      <c r="H111" s="47" t="s">
        <v>106</v>
      </c>
      <c r="I111" s="47" t="s">
        <v>1482</v>
      </c>
      <c r="J111" s="47" t="s">
        <v>1426</v>
      </c>
      <c r="K111" s="47" t="s">
        <v>1498</v>
      </c>
      <c r="L111" s="47">
        <v>2</v>
      </c>
      <c r="M111" s="47">
        <v>10</v>
      </c>
      <c r="N111" s="12">
        <f t="shared" si="1"/>
        <v>20</v>
      </c>
    </row>
    <row r="112" spans="1:14" s="4" customFormat="1" ht="48" customHeight="1">
      <c r="A112" s="47">
        <v>90</v>
      </c>
      <c r="B112" s="47" t="s">
        <v>144</v>
      </c>
      <c r="C112" s="47" t="s">
        <v>1512</v>
      </c>
      <c r="D112" s="47" t="s">
        <v>1515</v>
      </c>
      <c r="E112" s="68">
        <v>560</v>
      </c>
      <c r="F112" s="47" t="s">
        <v>875</v>
      </c>
      <c r="G112" s="47" t="s">
        <v>1516</v>
      </c>
      <c r="H112" s="47" t="s">
        <v>106</v>
      </c>
      <c r="I112" s="47" t="s">
        <v>1482</v>
      </c>
      <c r="J112" s="47" t="s">
        <v>1426</v>
      </c>
      <c r="K112" s="47" t="s">
        <v>429</v>
      </c>
      <c r="L112" s="47">
        <v>1</v>
      </c>
      <c r="M112" s="47">
        <v>9</v>
      </c>
      <c r="N112" s="12">
        <f t="shared" si="1"/>
        <v>9</v>
      </c>
    </row>
    <row r="113" spans="1:14" s="4" customFormat="1" ht="48" customHeight="1">
      <c r="A113" s="47">
        <v>91</v>
      </c>
      <c r="B113" s="47" t="s">
        <v>144</v>
      </c>
      <c r="C113" s="47" t="s">
        <v>1512</v>
      </c>
      <c r="D113" s="47" t="s">
        <v>1517</v>
      </c>
      <c r="E113" s="68">
        <v>1400</v>
      </c>
      <c r="F113" s="47" t="s">
        <v>1074</v>
      </c>
      <c r="G113" s="47" t="s">
        <v>153</v>
      </c>
      <c r="H113" s="47" t="s">
        <v>106</v>
      </c>
      <c r="I113" s="47" t="s">
        <v>1482</v>
      </c>
      <c r="J113" s="47" t="s">
        <v>1426</v>
      </c>
      <c r="K113" s="47" t="s">
        <v>1518</v>
      </c>
      <c r="L113" s="47">
        <v>2</v>
      </c>
      <c r="M113" s="47">
        <v>9</v>
      </c>
      <c r="N113" s="12">
        <f t="shared" si="1"/>
        <v>18</v>
      </c>
    </row>
    <row r="114" spans="1:14" s="4" customFormat="1" ht="48" customHeight="1">
      <c r="A114" s="47">
        <v>92</v>
      </c>
      <c r="B114" s="47" t="s">
        <v>144</v>
      </c>
      <c r="C114" s="47" t="s">
        <v>1512</v>
      </c>
      <c r="D114" s="47" t="s">
        <v>1519</v>
      </c>
      <c r="E114" s="68">
        <v>280</v>
      </c>
      <c r="F114" s="47" t="s">
        <v>875</v>
      </c>
      <c r="G114" s="47" t="s">
        <v>1377</v>
      </c>
      <c r="H114" s="47" t="s">
        <v>106</v>
      </c>
      <c r="I114" s="47" t="s">
        <v>1482</v>
      </c>
      <c r="J114" s="47" t="s">
        <v>1426</v>
      </c>
      <c r="K114" s="47" t="s">
        <v>1520</v>
      </c>
      <c r="L114" s="47">
        <v>1</v>
      </c>
      <c r="M114" s="47">
        <v>9</v>
      </c>
      <c r="N114" s="12">
        <f t="shared" si="1"/>
        <v>9</v>
      </c>
    </row>
    <row r="115" spans="1:14" s="4" customFormat="1" ht="48" customHeight="1">
      <c r="A115" s="47">
        <v>93</v>
      </c>
      <c r="B115" s="47" t="s">
        <v>144</v>
      </c>
      <c r="C115" s="47" t="s">
        <v>1512</v>
      </c>
      <c r="D115" s="64" t="s">
        <v>1521</v>
      </c>
      <c r="E115" s="68">
        <v>280</v>
      </c>
      <c r="F115" s="47" t="s">
        <v>875</v>
      </c>
      <c r="G115" s="47" t="s">
        <v>1377</v>
      </c>
      <c r="H115" s="47" t="s">
        <v>926</v>
      </c>
      <c r="I115" s="47" t="s">
        <v>1482</v>
      </c>
      <c r="J115" s="47" t="s">
        <v>1426</v>
      </c>
      <c r="K115" s="47" t="s">
        <v>1063</v>
      </c>
      <c r="L115" s="47">
        <v>1</v>
      </c>
      <c r="M115" s="47">
        <v>9</v>
      </c>
      <c r="N115" s="12">
        <f t="shared" si="1"/>
        <v>9</v>
      </c>
    </row>
    <row r="116" spans="1:14" s="4" customFormat="1" ht="48" customHeight="1">
      <c r="A116" s="47">
        <v>94</v>
      </c>
      <c r="B116" s="47" t="s">
        <v>144</v>
      </c>
      <c r="C116" s="47" t="s">
        <v>1512</v>
      </c>
      <c r="D116" s="67" t="s">
        <v>1490</v>
      </c>
      <c r="E116" s="70">
        <v>840</v>
      </c>
      <c r="F116" s="47" t="s">
        <v>875</v>
      </c>
      <c r="G116" s="47" t="s">
        <v>1491</v>
      </c>
      <c r="H116" s="47" t="s">
        <v>926</v>
      </c>
      <c r="I116" s="47" t="s">
        <v>1482</v>
      </c>
      <c r="J116" s="47" t="s">
        <v>1426</v>
      </c>
      <c r="K116" s="47" t="s">
        <v>1415</v>
      </c>
      <c r="L116" s="47">
        <v>1</v>
      </c>
      <c r="M116" s="47">
        <v>10</v>
      </c>
      <c r="N116" s="12">
        <f t="shared" si="1"/>
        <v>10</v>
      </c>
    </row>
    <row r="117" spans="1:14" s="4" customFormat="1" ht="48" customHeight="1">
      <c r="A117" s="47">
        <v>95</v>
      </c>
      <c r="B117" s="47" t="s">
        <v>144</v>
      </c>
      <c r="C117" s="47" t="s">
        <v>1522</v>
      </c>
      <c r="D117" s="67" t="s">
        <v>1523</v>
      </c>
      <c r="E117" s="68">
        <v>280</v>
      </c>
      <c r="F117" s="47" t="s">
        <v>1074</v>
      </c>
      <c r="G117" s="47" t="s">
        <v>448</v>
      </c>
      <c r="H117" s="47" t="s">
        <v>926</v>
      </c>
      <c r="I117" s="47" t="s">
        <v>1482</v>
      </c>
      <c r="J117" s="47" t="s">
        <v>1426</v>
      </c>
      <c r="K117" s="47" t="s">
        <v>1366</v>
      </c>
      <c r="L117" s="47">
        <v>1</v>
      </c>
      <c r="M117" s="47">
        <v>10</v>
      </c>
      <c r="N117" s="12">
        <f t="shared" si="1"/>
        <v>10</v>
      </c>
    </row>
    <row r="118" spans="1:14" s="4" customFormat="1" ht="48" customHeight="1">
      <c r="A118" s="47">
        <v>96</v>
      </c>
      <c r="B118" s="47" t="s">
        <v>144</v>
      </c>
      <c r="C118" s="47" t="s">
        <v>1522</v>
      </c>
      <c r="D118" s="47" t="s">
        <v>1524</v>
      </c>
      <c r="E118" s="68">
        <v>630</v>
      </c>
      <c r="F118" s="47" t="s">
        <v>1074</v>
      </c>
      <c r="G118" s="47" t="s">
        <v>1525</v>
      </c>
      <c r="H118" s="47" t="s">
        <v>106</v>
      </c>
      <c r="I118" s="47" t="s">
        <v>1482</v>
      </c>
      <c r="J118" s="47" t="s">
        <v>1426</v>
      </c>
      <c r="K118" s="47" t="s">
        <v>1047</v>
      </c>
      <c r="L118" s="47">
        <v>1</v>
      </c>
      <c r="M118" s="47">
        <v>10</v>
      </c>
      <c r="N118" s="12">
        <f t="shared" si="1"/>
        <v>10</v>
      </c>
    </row>
    <row r="119" spans="1:14" s="4" customFormat="1" ht="48" customHeight="1">
      <c r="A119" s="47">
        <v>97</v>
      </c>
      <c r="B119" s="47" t="s">
        <v>144</v>
      </c>
      <c r="C119" s="47" t="s">
        <v>1522</v>
      </c>
      <c r="D119" s="47" t="s">
        <v>1526</v>
      </c>
      <c r="E119" s="68">
        <v>560</v>
      </c>
      <c r="F119" s="47" t="s">
        <v>875</v>
      </c>
      <c r="G119" s="47" t="s">
        <v>152</v>
      </c>
      <c r="H119" s="47" t="s">
        <v>926</v>
      </c>
      <c r="I119" s="47" t="s">
        <v>1482</v>
      </c>
      <c r="J119" s="47" t="s">
        <v>1426</v>
      </c>
      <c r="K119" s="47" t="s">
        <v>429</v>
      </c>
      <c r="L119" s="47">
        <v>1</v>
      </c>
      <c r="M119" s="47">
        <v>10</v>
      </c>
      <c r="N119" s="12">
        <f t="shared" si="1"/>
        <v>10</v>
      </c>
    </row>
    <row r="120" spans="1:14" s="4" customFormat="1" ht="48" customHeight="1">
      <c r="A120" s="47">
        <v>98</v>
      </c>
      <c r="B120" s="47" t="s">
        <v>144</v>
      </c>
      <c r="C120" s="47" t="s">
        <v>1522</v>
      </c>
      <c r="D120" s="47" t="s">
        <v>1527</v>
      </c>
      <c r="E120" s="68">
        <v>560</v>
      </c>
      <c r="F120" s="47" t="s">
        <v>875</v>
      </c>
      <c r="G120" s="47" t="s">
        <v>152</v>
      </c>
      <c r="H120" s="47" t="s">
        <v>926</v>
      </c>
      <c r="I120" s="47" t="s">
        <v>1482</v>
      </c>
      <c r="J120" s="47" t="s">
        <v>1426</v>
      </c>
      <c r="K120" s="47" t="s">
        <v>429</v>
      </c>
      <c r="L120" s="47">
        <v>1</v>
      </c>
      <c r="M120" s="47">
        <v>8</v>
      </c>
      <c r="N120" s="12">
        <f t="shared" si="1"/>
        <v>8</v>
      </c>
    </row>
    <row r="121" spans="1:14" s="4" customFormat="1" ht="48" customHeight="1">
      <c r="A121" s="47">
        <v>99</v>
      </c>
      <c r="B121" s="47" t="s">
        <v>144</v>
      </c>
      <c r="C121" s="47" t="s">
        <v>1522</v>
      </c>
      <c r="D121" s="47" t="s">
        <v>1528</v>
      </c>
      <c r="E121" s="68">
        <v>560</v>
      </c>
      <c r="F121" s="47" t="s">
        <v>1074</v>
      </c>
      <c r="G121" s="47" t="s">
        <v>1529</v>
      </c>
      <c r="H121" s="47" t="s">
        <v>106</v>
      </c>
      <c r="I121" s="47" t="s">
        <v>1482</v>
      </c>
      <c r="J121" s="47" t="s">
        <v>1426</v>
      </c>
      <c r="K121" s="47" t="s">
        <v>429</v>
      </c>
      <c r="L121" s="47">
        <v>1</v>
      </c>
      <c r="M121" s="47">
        <v>10</v>
      </c>
      <c r="N121" s="12">
        <f t="shared" si="1"/>
        <v>10</v>
      </c>
    </row>
    <row r="122" spans="1:14" s="4" customFormat="1" ht="48" customHeight="1">
      <c r="A122" s="47">
        <v>100</v>
      </c>
      <c r="B122" s="47" t="s">
        <v>144</v>
      </c>
      <c r="C122" s="47" t="s">
        <v>1522</v>
      </c>
      <c r="D122" s="47" t="s">
        <v>1530</v>
      </c>
      <c r="E122" s="68">
        <v>280</v>
      </c>
      <c r="F122" s="47" t="s">
        <v>875</v>
      </c>
      <c r="G122" s="47" t="s">
        <v>152</v>
      </c>
      <c r="H122" s="47" t="s">
        <v>926</v>
      </c>
      <c r="I122" s="47" t="s">
        <v>1482</v>
      </c>
      <c r="J122" s="47" t="s">
        <v>1426</v>
      </c>
      <c r="K122" s="47" t="s">
        <v>1335</v>
      </c>
      <c r="L122" s="47">
        <v>1</v>
      </c>
      <c r="M122" s="47">
        <v>10</v>
      </c>
      <c r="N122" s="12">
        <f t="shared" si="1"/>
        <v>10</v>
      </c>
    </row>
    <row r="123" spans="1:14" s="4" customFormat="1" ht="48" customHeight="1">
      <c r="A123" s="47">
        <v>101</v>
      </c>
      <c r="B123" s="47" t="s">
        <v>144</v>
      </c>
      <c r="C123" s="47" t="s">
        <v>1522</v>
      </c>
      <c r="D123" s="47" t="s">
        <v>1531</v>
      </c>
      <c r="E123" s="68">
        <v>280</v>
      </c>
      <c r="F123" s="47" t="s">
        <v>875</v>
      </c>
      <c r="G123" s="47" t="s">
        <v>152</v>
      </c>
      <c r="H123" s="47" t="s">
        <v>926</v>
      </c>
      <c r="I123" s="47" t="s">
        <v>1482</v>
      </c>
      <c r="J123" s="47" t="s">
        <v>1426</v>
      </c>
      <c r="K123" s="47" t="s">
        <v>1335</v>
      </c>
      <c r="L123" s="47">
        <v>1</v>
      </c>
      <c r="M123" s="47">
        <v>10</v>
      </c>
      <c r="N123" s="12">
        <f t="shared" si="1"/>
        <v>10</v>
      </c>
    </row>
    <row r="124" spans="1:14" s="4" customFormat="1" ht="48" customHeight="1">
      <c r="A124" s="47">
        <v>102</v>
      </c>
      <c r="B124" s="47" t="s">
        <v>144</v>
      </c>
      <c r="C124" s="47" t="s">
        <v>1522</v>
      </c>
      <c r="D124" s="48" t="s">
        <v>1532</v>
      </c>
      <c r="E124" s="70">
        <v>420</v>
      </c>
      <c r="F124" s="47" t="s">
        <v>1074</v>
      </c>
      <c r="G124" s="47" t="s">
        <v>1533</v>
      </c>
      <c r="H124" s="47" t="s">
        <v>106</v>
      </c>
      <c r="I124" s="47" t="s">
        <v>1482</v>
      </c>
      <c r="J124" s="47" t="s">
        <v>1426</v>
      </c>
      <c r="K124" s="47" t="s">
        <v>1415</v>
      </c>
      <c r="L124" s="47">
        <v>1</v>
      </c>
      <c r="M124" s="47">
        <v>10</v>
      </c>
      <c r="N124" s="12">
        <f t="shared" si="1"/>
        <v>10</v>
      </c>
    </row>
    <row r="125" spans="1:14" s="4" customFormat="1" ht="48" customHeight="1">
      <c r="A125" s="47">
        <v>103</v>
      </c>
      <c r="B125" s="47" t="s">
        <v>144</v>
      </c>
      <c r="C125" s="47" t="s">
        <v>1522</v>
      </c>
      <c r="D125" s="48" t="s">
        <v>1534</v>
      </c>
      <c r="E125" s="70">
        <v>420</v>
      </c>
      <c r="F125" s="47" t="s">
        <v>875</v>
      </c>
      <c r="G125" s="47" t="s">
        <v>152</v>
      </c>
      <c r="H125" s="47" t="s">
        <v>926</v>
      </c>
      <c r="I125" s="47" t="s">
        <v>1482</v>
      </c>
      <c r="J125" s="47" t="s">
        <v>1426</v>
      </c>
      <c r="K125" s="47" t="s">
        <v>1415</v>
      </c>
      <c r="L125" s="47">
        <v>1</v>
      </c>
      <c r="M125" s="47">
        <v>10</v>
      </c>
      <c r="N125" s="12">
        <f t="shared" si="1"/>
        <v>10</v>
      </c>
    </row>
    <row r="126" spans="1:14" s="4" customFormat="1" ht="48" customHeight="1">
      <c r="A126" s="47">
        <v>104</v>
      </c>
      <c r="B126" s="47" t="s">
        <v>144</v>
      </c>
      <c r="C126" s="47" t="s">
        <v>1535</v>
      </c>
      <c r="D126" s="67" t="s">
        <v>1536</v>
      </c>
      <c r="E126" s="68">
        <v>280</v>
      </c>
      <c r="F126" s="47" t="s">
        <v>590</v>
      </c>
      <c r="G126" s="47" t="s">
        <v>1441</v>
      </c>
      <c r="H126" s="47" t="s">
        <v>926</v>
      </c>
      <c r="I126" s="47" t="s">
        <v>1482</v>
      </c>
      <c r="J126" s="47" t="s">
        <v>1426</v>
      </c>
      <c r="K126" s="47" t="s">
        <v>1537</v>
      </c>
      <c r="L126" s="47">
        <v>2</v>
      </c>
      <c r="M126" s="47">
        <v>10</v>
      </c>
      <c r="N126" s="12">
        <f t="shared" si="1"/>
        <v>20</v>
      </c>
    </row>
    <row r="127" spans="1:14" s="4" customFormat="1" ht="48" customHeight="1">
      <c r="A127" s="47">
        <v>105</v>
      </c>
      <c r="B127" s="47" t="s">
        <v>144</v>
      </c>
      <c r="C127" s="47" t="s">
        <v>1535</v>
      </c>
      <c r="D127" s="67" t="s">
        <v>1486</v>
      </c>
      <c r="E127" s="68">
        <v>980</v>
      </c>
      <c r="F127" s="47" t="s">
        <v>1074</v>
      </c>
      <c r="G127" s="47" t="s">
        <v>1430</v>
      </c>
      <c r="H127" s="47" t="s">
        <v>106</v>
      </c>
      <c r="I127" s="47" t="s">
        <v>1482</v>
      </c>
      <c r="J127" s="47" t="s">
        <v>1426</v>
      </c>
      <c r="K127" s="47" t="s">
        <v>1538</v>
      </c>
      <c r="L127" s="47">
        <v>2</v>
      </c>
      <c r="M127" s="47">
        <v>10</v>
      </c>
      <c r="N127" s="12">
        <f t="shared" si="1"/>
        <v>20</v>
      </c>
    </row>
    <row r="128" spans="1:14" s="4" customFormat="1" ht="48" customHeight="1">
      <c r="A128" s="47">
        <v>106</v>
      </c>
      <c r="B128" s="47" t="s">
        <v>144</v>
      </c>
      <c r="C128" s="47" t="s">
        <v>1535</v>
      </c>
      <c r="D128" s="47" t="s">
        <v>1499</v>
      </c>
      <c r="E128" s="68">
        <v>980</v>
      </c>
      <c r="F128" s="47" t="s">
        <v>1074</v>
      </c>
      <c r="G128" s="47" t="s">
        <v>154</v>
      </c>
      <c r="H128" s="47" t="s">
        <v>106</v>
      </c>
      <c r="I128" s="47" t="s">
        <v>1482</v>
      </c>
      <c r="J128" s="47" t="s">
        <v>1426</v>
      </c>
      <c r="K128" s="47" t="s">
        <v>1538</v>
      </c>
      <c r="L128" s="47">
        <v>2</v>
      </c>
      <c r="M128" s="47">
        <v>10</v>
      </c>
      <c r="N128" s="12">
        <f t="shared" si="1"/>
        <v>20</v>
      </c>
    </row>
    <row r="129" spans="1:14" s="4" customFormat="1" ht="48" customHeight="1">
      <c r="A129" s="47">
        <v>107</v>
      </c>
      <c r="B129" s="47" t="s">
        <v>144</v>
      </c>
      <c r="C129" s="47" t="s">
        <v>1535</v>
      </c>
      <c r="D129" s="47" t="s">
        <v>1539</v>
      </c>
      <c r="E129" s="68">
        <v>560</v>
      </c>
      <c r="F129" s="47" t="s">
        <v>1074</v>
      </c>
      <c r="G129" s="47" t="s">
        <v>1430</v>
      </c>
      <c r="H129" s="47" t="s">
        <v>106</v>
      </c>
      <c r="I129" s="47" t="s">
        <v>1482</v>
      </c>
      <c r="J129" s="47" t="s">
        <v>1426</v>
      </c>
      <c r="K129" s="47" t="s">
        <v>429</v>
      </c>
      <c r="L129" s="47">
        <v>1</v>
      </c>
      <c r="M129" s="47">
        <v>10</v>
      </c>
      <c r="N129" s="12">
        <f t="shared" si="1"/>
        <v>10</v>
      </c>
    </row>
    <row r="130" spans="1:14" s="4" customFormat="1" ht="48" customHeight="1">
      <c r="A130" s="47">
        <v>108</v>
      </c>
      <c r="B130" s="47" t="s">
        <v>144</v>
      </c>
      <c r="C130" s="47" t="s">
        <v>1535</v>
      </c>
      <c r="D130" s="47" t="s">
        <v>1540</v>
      </c>
      <c r="E130" s="68">
        <v>840</v>
      </c>
      <c r="F130" s="47" t="s">
        <v>590</v>
      </c>
      <c r="G130" s="47" t="s">
        <v>1407</v>
      </c>
      <c r="H130" s="47" t="s">
        <v>926</v>
      </c>
      <c r="I130" s="47" t="s">
        <v>1482</v>
      </c>
      <c r="J130" s="47" t="s">
        <v>1426</v>
      </c>
      <c r="K130" s="47" t="s">
        <v>1541</v>
      </c>
      <c r="L130" s="47">
        <v>2</v>
      </c>
      <c r="M130" s="47">
        <v>10</v>
      </c>
      <c r="N130" s="12">
        <f t="shared" si="1"/>
        <v>20</v>
      </c>
    </row>
    <row r="131" spans="1:14" s="4" customFormat="1" ht="48" customHeight="1">
      <c r="A131" s="47">
        <v>109</v>
      </c>
      <c r="B131" s="47" t="s">
        <v>144</v>
      </c>
      <c r="C131" s="47" t="s">
        <v>1542</v>
      </c>
      <c r="D131" s="47" t="s">
        <v>1543</v>
      </c>
      <c r="E131" s="68">
        <v>280</v>
      </c>
      <c r="F131" s="47" t="s">
        <v>590</v>
      </c>
      <c r="G131" s="47" t="s">
        <v>1544</v>
      </c>
      <c r="H131" s="47" t="s">
        <v>926</v>
      </c>
      <c r="I131" s="47" t="s">
        <v>1482</v>
      </c>
      <c r="J131" s="47" t="s">
        <v>1426</v>
      </c>
      <c r="K131" s="47" t="s">
        <v>1366</v>
      </c>
      <c r="L131" s="47">
        <v>1</v>
      </c>
      <c r="M131" s="47">
        <v>10</v>
      </c>
      <c r="N131" s="12">
        <f t="shared" si="1"/>
        <v>10</v>
      </c>
    </row>
    <row r="132" spans="1:14" s="4" customFormat="1" ht="48" customHeight="1">
      <c r="A132" s="47">
        <v>110</v>
      </c>
      <c r="B132" s="47" t="s">
        <v>144</v>
      </c>
      <c r="C132" s="47" t="s">
        <v>1542</v>
      </c>
      <c r="D132" s="47" t="s">
        <v>1545</v>
      </c>
      <c r="E132" s="68">
        <v>280</v>
      </c>
      <c r="F132" s="47" t="s">
        <v>1074</v>
      </c>
      <c r="G132" s="47" t="s">
        <v>448</v>
      </c>
      <c r="H132" s="47" t="s">
        <v>926</v>
      </c>
      <c r="I132" s="47" t="s">
        <v>1482</v>
      </c>
      <c r="J132" s="47" t="s">
        <v>1426</v>
      </c>
      <c r="K132" s="47" t="s">
        <v>1366</v>
      </c>
      <c r="L132" s="47">
        <v>1</v>
      </c>
      <c r="M132" s="47">
        <v>12</v>
      </c>
      <c r="N132" s="12">
        <f t="shared" si="1"/>
        <v>12</v>
      </c>
    </row>
    <row r="133" spans="1:14" s="4" customFormat="1" ht="48" customHeight="1">
      <c r="A133" s="47">
        <v>111</v>
      </c>
      <c r="B133" s="47" t="s">
        <v>144</v>
      </c>
      <c r="C133" s="47" t="s">
        <v>1542</v>
      </c>
      <c r="D133" s="47" t="s">
        <v>1546</v>
      </c>
      <c r="E133" s="68">
        <v>560</v>
      </c>
      <c r="F133" s="47" t="s">
        <v>1074</v>
      </c>
      <c r="G133" s="47" t="s">
        <v>1412</v>
      </c>
      <c r="H133" s="47" t="s">
        <v>926</v>
      </c>
      <c r="I133" s="47" t="s">
        <v>1482</v>
      </c>
      <c r="J133" s="47" t="s">
        <v>1426</v>
      </c>
      <c r="K133" s="47" t="s">
        <v>429</v>
      </c>
      <c r="L133" s="47">
        <v>1</v>
      </c>
      <c r="M133" s="47">
        <v>10</v>
      </c>
      <c r="N133" s="12">
        <f t="shared" si="1"/>
        <v>10</v>
      </c>
    </row>
    <row r="134" spans="1:14" s="4" customFormat="1" ht="48" customHeight="1">
      <c r="A134" s="47">
        <v>112</v>
      </c>
      <c r="B134" s="47" t="s">
        <v>144</v>
      </c>
      <c r="C134" s="47" t="s">
        <v>1542</v>
      </c>
      <c r="D134" s="47" t="s">
        <v>1547</v>
      </c>
      <c r="E134" s="68">
        <v>700</v>
      </c>
      <c r="F134" s="47" t="s">
        <v>875</v>
      </c>
      <c r="G134" s="47" t="s">
        <v>1377</v>
      </c>
      <c r="H134" s="47" t="s">
        <v>106</v>
      </c>
      <c r="I134" s="47" t="s">
        <v>1482</v>
      </c>
      <c r="J134" s="47" t="s">
        <v>1426</v>
      </c>
      <c r="K134" s="47" t="s">
        <v>412</v>
      </c>
      <c r="L134" s="47">
        <v>1</v>
      </c>
      <c r="M134" s="47">
        <v>12</v>
      </c>
      <c r="N134" s="12">
        <f t="shared" si="1"/>
        <v>12</v>
      </c>
    </row>
    <row r="135" spans="1:14" s="4" customFormat="1" ht="48" customHeight="1">
      <c r="A135" s="47">
        <v>113</v>
      </c>
      <c r="B135" s="47" t="s">
        <v>144</v>
      </c>
      <c r="C135" s="47" t="s">
        <v>1542</v>
      </c>
      <c r="D135" s="48" t="s">
        <v>1548</v>
      </c>
      <c r="E135" s="70">
        <v>280</v>
      </c>
      <c r="F135" s="47" t="s">
        <v>590</v>
      </c>
      <c r="G135" s="47" t="s">
        <v>1549</v>
      </c>
      <c r="H135" s="47" t="s">
        <v>926</v>
      </c>
      <c r="I135" s="47" t="s">
        <v>1482</v>
      </c>
      <c r="J135" s="47" t="s">
        <v>1426</v>
      </c>
      <c r="K135" s="47" t="s">
        <v>1335</v>
      </c>
      <c r="L135" s="47">
        <v>1</v>
      </c>
      <c r="M135" s="47">
        <v>10</v>
      </c>
      <c r="N135" s="12">
        <f t="shared" si="1"/>
        <v>10</v>
      </c>
    </row>
    <row r="136" spans="1:14" s="4" customFormat="1" ht="48" customHeight="1">
      <c r="A136" s="47">
        <v>114</v>
      </c>
      <c r="B136" s="47" t="s">
        <v>144</v>
      </c>
      <c r="C136" s="47" t="s">
        <v>1542</v>
      </c>
      <c r="D136" s="47" t="s">
        <v>1550</v>
      </c>
      <c r="E136" s="68">
        <v>280</v>
      </c>
      <c r="F136" s="47" t="s">
        <v>875</v>
      </c>
      <c r="G136" s="47" t="s">
        <v>1551</v>
      </c>
      <c r="H136" s="47" t="s">
        <v>926</v>
      </c>
      <c r="I136" s="47" t="s">
        <v>1482</v>
      </c>
      <c r="J136" s="47" t="s">
        <v>1426</v>
      </c>
      <c r="K136" s="47" t="s">
        <v>1335</v>
      </c>
      <c r="L136" s="47">
        <v>1</v>
      </c>
      <c r="M136" s="47">
        <v>10</v>
      </c>
      <c r="N136" s="12">
        <f t="shared" si="1"/>
        <v>10</v>
      </c>
    </row>
    <row r="137" spans="1:14" s="4" customFormat="1" ht="48" customHeight="1">
      <c r="A137" s="47">
        <v>115</v>
      </c>
      <c r="B137" s="47" t="s">
        <v>144</v>
      </c>
      <c r="C137" s="47" t="s">
        <v>1542</v>
      </c>
      <c r="D137" s="48" t="s">
        <v>1552</v>
      </c>
      <c r="E137" s="70">
        <v>560</v>
      </c>
      <c r="F137" s="47" t="s">
        <v>1074</v>
      </c>
      <c r="G137" s="47" t="s">
        <v>1553</v>
      </c>
      <c r="H137" s="47" t="s">
        <v>926</v>
      </c>
      <c r="I137" s="47" t="s">
        <v>1482</v>
      </c>
      <c r="J137" s="47" t="s">
        <v>1426</v>
      </c>
      <c r="K137" s="47" t="s">
        <v>1415</v>
      </c>
      <c r="L137" s="47">
        <v>1</v>
      </c>
      <c r="M137" s="47">
        <v>10</v>
      </c>
      <c r="N137" s="12">
        <f t="shared" si="1"/>
        <v>10</v>
      </c>
    </row>
    <row r="138" spans="1:14" s="4" customFormat="1" ht="48" customHeight="1">
      <c r="A138" s="47">
        <v>116</v>
      </c>
      <c r="B138" s="47" t="s">
        <v>144</v>
      </c>
      <c r="C138" s="47" t="s">
        <v>1542</v>
      </c>
      <c r="D138" s="67" t="s">
        <v>1554</v>
      </c>
      <c r="E138" s="70">
        <v>560</v>
      </c>
      <c r="F138" s="47" t="s">
        <v>1074</v>
      </c>
      <c r="G138" s="47" t="s">
        <v>154</v>
      </c>
      <c r="H138" s="47" t="s">
        <v>106</v>
      </c>
      <c r="I138" s="47" t="s">
        <v>1482</v>
      </c>
      <c r="J138" s="47" t="s">
        <v>1426</v>
      </c>
      <c r="K138" s="47" t="s">
        <v>1415</v>
      </c>
      <c r="L138" s="47">
        <v>1</v>
      </c>
      <c r="M138" s="47">
        <v>10</v>
      </c>
      <c r="N138" s="12">
        <f t="shared" si="1"/>
        <v>10</v>
      </c>
    </row>
    <row r="139" spans="1:14" s="4" customFormat="1" ht="48" customHeight="1">
      <c r="A139" s="47">
        <v>117</v>
      </c>
      <c r="B139" s="47" t="s">
        <v>144</v>
      </c>
      <c r="C139" s="47" t="s">
        <v>1555</v>
      </c>
      <c r="D139" s="47" t="s">
        <v>1556</v>
      </c>
      <c r="E139" s="68">
        <v>280</v>
      </c>
      <c r="F139" s="47" t="s">
        <v>875</v>
      </c>
      <c r="G139" s="47" t="s">
        <v>1557</v>
      </c>
      <c r="H139" s="47" t="s">
        <v>926</v>
      </c>
      <c r="I139" s="47" t="s">
        <v>1482</v>
      </c>
      <c r="J139" s="47" t="s">
        <v>1426</v>
      </c>
      <c r="K139" s="47" t="s">
        <v>1366</v>
      </c>
      <c r="L139" s="47">
        <v>1</v>
      </c>
      <c r="M139" s="47">
        <v>10</v>
      </c>
      <c r="N139" s="12">
        <f t="shared" si="1"/>
        <v>10</v>
      </c>
    </row>
    <row r="140" spans="1:14" s="4" customFormat="1" ht="48" customHeight="1">
      <c r="A140" s="47">
        <v>118</v>
      </c>
      <c r="B140" s="47" t="s">
        <v>144</v>
      </c>
      <c r="C140" s="47" t="s">
        <v>1555</v>
      </c>
      <c r="D140" s="47" t="s">
        <v>1545</v>
      </c>
      <c r="E140" s="68">
        <v>280</v>
      </c>
      <c r="F140" s="47" t="s">
        <v>1074</v>
      </c>
      <c r="G140" s="47" t="s">
        <v>448</v>
      </c>
      <c r="H140" s="47" t="s">
        <v>926</v>
      </c>
      <c r="I140" s="47" t="s">
        <v>1482</v>
      </c>
      <c r="J140" s="47" t="s">
        <v>1426</v>
      </c>
      <c r="K140" s="47" t="s">
        <v>1366</v>
      </c>
      <c r="L140" s="47">
        <v>1</v>
      </c>
      <c r="M140" s="47">
        <v>10</v>
      </c>
      <c r="N140" s="12">
        <f t="shared" si="1"/>
        <v>10</v>
      </c>
    </row>
    <row r="141" spans="1:14" s="4" customFormat="1" ht="48" customHeight="1">
      <c r="A141" s="47">
        <v>119</v>
      </c>
      <c r="B141" s="47" t="s">
        <v>144</v>
      </c>
      <c r="C141" s="47" t="s">
        <v>1555</v>
      </c>
      <c r="D141" s="47" t="s">
        <v>1558</v>
      </c>
      <c r="E141" s="68">
        <v>560</v>
      </c>
      <c r="F141" s="47" t="s">
        <v>875</v>
      </c>
      <c r="G141" s="47" t="s">
        <v>1488</v>
      </c>
      <c r="H141" s="47" t="s">
        <v>926</v>
      </c>
      <c r="I141" s="47" t="s">
        <v>1482</v>
      </c>
      <c r="J141" s="47" t="s">
        <v>1426</v>
      </c>
      <c r="K141" s="47" t="s">
        <v>429</v>
      </c>
      <c r="L141" s="47">
        <v>1</v>
      </c>
      <c r="M141" s="47">
        <v>10</v>
      </c>
      <c r="N141" s="12">
        <f t="shared" si="1"/>
        <v>10</v>
      </c>
    </row>
    <row r="142" spans="1:14" s="4" customFormat="1" ht="48" customHeight="1">
      <c r="A142" s="47">
        <v>120</v>
      </c>
      <c r="B142" s="47" t="s">
        <v>144</v>
      </c>
      <c r="C142" s="47" t="s">
        <v>1555</v>
      </c>
      <c r="D142" s="47" t="s">
        <v>1466</v>
      </c>
      <c r="E142" s="68">
        <v>980</v>
      </c>
      <c r="F142" s="47" t="s">
        <v>875</v>
      </c>
      <c r="G142" s="47" t="s">
        <v>1455</v>
      </c>
      <c r="H142" s="47" t="s">
        <v>926</v>
      </c>
      <c r="I142" s="47" t="s">
        <v>1482</v>
      </c>
      <c r="J142" s="47" t="s">
        <v>1426</v>
      </c>
      <c r="K142" s="47" t="s">
        <v>1541</v>
      </c>
      <c r="L142" s="47">
        <v>2</v>
      </c>
      <c r="M142" s="47">
        <v>10</v>
      </c>
      <c r="N142" s="12">
        <f t="shared" si="1"/>
        <v>20</v>
      </c>
    </row>
    <row r="143" spans="1:14" s="4" customFormat="1" ht="48" customHeight="1">
      <c r="A143" s="47">
        <v>121</v>
      </c>
      <c r="B143" s="47" t="s">
        <v>144</v>
      </c>
      <c r="C143" s="47" t="s">
        <v>1555</v>
      </c>
      <c r="D143" s="48" t="s">
        <v>1559</v>
      </c>
      <c r="E143" s="70">
        <v>280</v>
      </c>
      <c r="F143" s="47" t="s">
        <v>875</v>
      </c>
      <c r="G143" s="47" t="s">
        <v>1560</v>
      </c>
      <c r="H143" s="47" t="s">
        <v>926</v>
      </c>
      <c r="I143" s="47" t="s">
        <v>1482</v>
      </c>
      <c r="J143" s="47" t="s">
        <v>1426</v>
      </c>
      <c r="K143" s="47" t="s">
        <v>1335</v>
      </c>
      <c r="L143" s="47">
        <v>1</v>
      </c>
      <c r="M143" s="47">
        <v>10</v>
      </c>
      <c r="N143" s="12">
        <f t="shared" si="1"/>
        <v>10</v>
      </c>
    </row>
    <row r="144" spans="1:14" s="4" customFormat="1" ht="48" customHeight="1">
      <c r="A144" s="47">
        <v>122</v>
      </c>
      <c r="B144" s="47" t="s">
        <v>144</v>
      </c>
      <c r="C144" s="47" t="s">
        <v>1555</v>
      </c>
      <c r="D144" s="48" t="s">
        <v>1561</v>
      </c>
      <c r="E144" s="70">
        <v>560</v>
      </c>
      <c r="F144" s="47" t="s">
        <v>1074</v>
      </c>
      <c r="G144" s="47" t="s">
        <v>452</v>
      </c>
      <c r="H144" s="47" t="s">
        <v>926</v>
      </c>
      <c r="I144" s="47" t="s">
        <v>1482</v>
      </c>
      <c r="J144" s="47" t="s">
        <v>1426</v>
      </c>
      <c r="K144" s="47" t="s">
        <v>1415</v>
      </c>
      <c r="L144" s="47">
        <v>1</v>
      </c>
      <c r="M144" s="47">
        <v>10</v>
      </c>
      <c r="N144" s="12">
        <f t="shared" si="1"/>
        <v>10</v>
      </c>
    </row>
    <row r="145" spans="1:14" ht="48" customHeight="1">
      <c r="A145" s="47">
        <v>123</v>
      </c>
      <c r="B145" s="47" t="s">
        <v>144</v>
      </c>
      <c r="C145" s="47" t="s">
        <v>1555</v>
      </c>
      <c r="D145" s="48" t="s">
        <v>1562</v>
      </c>
      <c r="E145" s="70">
        <v>560</v>
      </c>
      <c r="F145" s="47" t="s">
        <v>590</v>
      </c>
      <c r="G145" s="47" t="s">
        <v>1494</v>
      </c>
      <c r="H145" s="47" t="s">
        <v>926</v>
      </c>
      <c r="I145" s="47" t="s">
        <v>1482</v>
      </c>
      <c r="J145" s="47" t="s">
        <v>1426</v>
      </c>
      <c r="K145" s="47" t="s">
        <v>1415</v>
      </c>
      <c r="L145" s="47">
        <v>1</v>
      </c>
      <c r="M145" s="47">
        <v>10</v>
      </c>
      <c r="N145" s="12">
        <f t="shared" si="1"/>
        <v>10</v>
      </c>
    </row>
    <row r="146" spans="1:14" ht="48" customHeight="1">
      <c r="A146" s="47">
        <v>124</v>
      </c>
      <c r="B146" s="47" t="s">
        <v>144</v>
      </c>
      <c r="C146" s="47" t="s">
        <v>1563</v>
      </c>
      <c r="D146" s="47" t="s">
        <v>1564</v>
      </c>
      <c r="E146" s="68">
        <v>280</v>
      </c>
      <c r="F146" s="47" t="s">
        <v>875</v>
      </c>
      <c r="G146" s="47" t="s">
        <v>1377</v>
      </c>
      <c r="H146" s="47" t="s">
        <v>926</v>
      </c>
      <c r="I146" s="47" t="s">
        <v>1482</v>
      </c>
      <c r="J146" s="47" t="s">
        <v>1426</v>
      </c>
      <c r="K146" s="47" t="s">
        <v>1366</v>
      </c>
      <c r="L146" s="47">
        <v>1</v>
      </c>
      <c r="M146" s="47">
        <v>10</v>
      </c>
      <c r="N146" s="12">
        <f t="shared" si="1"/>
        <v>10</v>
      </c>
    </row>
    <row r="147" spans="1:14" ht="48" customHeight="1">
      <c r="A147" s="47">
        <v>125</v>
      </c>
      <c r="B147" s="47" t="s">
        <v>144</v>
      </c>
      <c r="C147" s="47" t="s">
        <v>1563</v>
      </c>
      <c r="D147" s="47" t="s">
        <v>1565</v>
      </c>
      <c r="E147" s="68">
        <v>1540</v>
      </c>
      <c r="F147" s="47" t="s">
        <v>590</v>
      </c>
      <c r="G147" s="47" t="s">
        <v>1566</v>
      </c>
      <c r="H147" s="47" t="s">
        <v>926</v>
      </c>
      <c r="I147" s="47" t="s">
        <v>1482</v>
      </c>
      <c r="J147" s="47" t="s">
        <v>1426</v>
      </c>
      <c r="K147" s="47" t="s">
        <v>1567</v>
      </c>
      <c r="L147" s="47">
        <v>3</v>
      </c>
      <c r="M147" s="47">
        <v>10</v>
      </c>
      <c r="N147" s="12">
        <f t="shared" si="1"/>
        <v>30</v>
      </c>
    </row>
    <row r="148" spans="1:14" ht="48" customHeight="1">
      <c r="A148" s="47">
        <v>126</v>
      </c>
      <c r="B148" s="47" t="s">
        <v>144</v>
      </c>
      <c r="C148" s="47" t="s">
        <v>1563</v>
      </c>
      <c r="D148" s="48" t="s">
        <v>1568</v>
      </c>
      <c r="E148" s="70">
        <v>560</v>
      </c>
      <c r="F148" s="47" t="s">
        <v>590</v>
      </c>
      <c r="G148" s="47" t="s">
        <v>1494</v>
      </c>
      <c r="H148" s="47" t="s">
        <v>926</v>
      </c>
      <c r="I148" s="47" t="s">
        <v>1482</v>
      </c>
      <c r="J148" s="47" t="s">
        <v>1426</v>
      </c>
      <c r="K148" s="20" t="s">
        <v>1401</v>
      </c>
      <c r="L148" s="47">
        <v>2</v>
      </c>
      <c r="M148" s="47">
        <v>10</v>
      </c>
      <c r="N148" s="12">
        <f t="shared" si="1"/>
        <v>20</v>
      </c>
    </row>
    <row r="149" spans="1:14" ht="48" customHeight="1">
      <c r="A149" s="47">
        <v>127</v>
      </c>
      <c r="B149" s="47" t="s">
        <v>144</v>
      </c>
      <c r="C149" s="47" t="s">
        <v>1569</v>
      </c>
      <c r="D149" s="47" t="s">
        <v>1570</v>
      </c>
      <c r="E149" s="68">
        <v>1050</v>
      </c>
      <c r="F149" s="47" t="s">
        <v>1074</v>
      </c>
      <c r="G149" s="47" t="s">
        <v>154</v>
      </c>
      <c r="H149" s="47" t="s">
        <v>106</v>
      </c>
      <c r="I149" s="47" t="s">
        <v>1482</v>
      </c>
      <c r="J149" s="47" t="s">
        <v>93</v>
      </c>
      <c r="K149" s="47" t="s">
        <v>1498</v>
      </c>
      <c r="L149" s="47">
        <v>2</v>
      </c>
      <c r="M149" s="47">
        <v>10</v>
      </c>
      <c r="N149" s="12">
        <f t="shared" si="1"/>
        <v>20</v>
      </c>
    </row>
    <row r="150" spans="1:14" ht="48" customHeight="1">
      <c r="A150" s="47">
        <v>128</v>
      </c>
      <c r="B150" s="47" t="s">
        <v>144</v>
      </c>
      <c r="C150" s="47" t="s">
        <v>1569</v>
      </c>
      <c r="D150" s="48" t="s">
        <v>1571</v>
      </c>
      <c r="E150" s="70">
        <v>280</v>
      </c>
      <c r="F150" s="47" t="s">
        <v>875</v>
      </c>
      <c r="G150" s="47" t="s">
        <v>1377</v>
      </c>
      <c r="H150" s="47" t="s">
        <v>926</v>
      </c>
      <c r="I150" s="47" t="s">
        <v>1482</v>
      </c>
      <c r="J150" s="47" t="s">
        <v>93</v>
      </c>
      <c r="K150" s="47" t="s">
        <v>1335</v>
      </c>
      <c r="L150" s="47">
        <v>1</v>
      </c>
      <c r="M150" s="47">
        <v>10</v>
      </c>
      <c r="N150" s="12">
        <f t="shared" si="1"/>
        <v>10</v>
      </c>
    </row>
    <row r="151" spans="1:14" ht="48" customHeight="1">
      <c r="A151" s="47">
        <v>129</v>
      </c>
      <c r="B151" s="47" t="s">
        <v>144</v>
      </c>
      <c r="C151" s="47" t="s">
        <v>1569</v>
      </c>
      <c r="D151" s="48" t="s">
        <v>1552</v>
      </c>
      <c r="E151" s="70">
        <v>560</v>
      </c>
      <c r="F151" s="47" t="s">
        <v>1074</v>
      </c>
      <c r="G151" s="47" t="s">
        <v>1553</v>
      </c>
      <c r="H151" s="47" t="s">
        <v>926</v>
      </c>
      <c r="I151" s="47" t="s">
        <v>1482</v>
      </c>
      <c r="J151" s="47" t="s">
        <v>93</v>
      </c>
      <c r="K151" s="47" t="s">
        <v>1415</v>
      </c>
      <c r="L151" s="47">
        <v>1</v>
      </c>
      <c r="M151" s="47">
        <v>10</v>
      </c>
      <c r="N151" s="12">
        <f t="shared" ref="N151" si="2">L151*M151</f>
        <v>10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7"/>
  <sheetViews>
    <sheetView workbookViewId="0">
      <selection activeCell="K13" sqref="K13"/>
    </sheetView>
  </sheetViews>
  <sheetFormatPr defaultRowHeight="16.5"/>
  <cols>
    <col min="1" max="1" width="10.25" style="2" customWidth="1"/>
    <col min="2" max="2" width="11.625" style="2" customWidth="1"/>
    <col min="3" max="3" width="14.125" style="2" customWidth="1"/>
    <col min="4" max="4" width="16.625" style="7" customWidth="1"/>
    <col min="5" max="5" width="11.875" style="2" customWidth="1"/>
    <col min="6" max="6" width="9.875" style="113" customWidth="1"/>
    <col min="7" max="7" width="14" style="2" customWidth="1"/>
    <col min="8" max="8" width="11.5" style="2" customWidth="1"/>
    <col min="9" max="9" width="13.125" style="2" customWidth="1"/>
    <col min="10" max="10" width="8.25" style="2" customWidth="1"/>
    <col min="11" max="11" width="17.875" style="2" customWidth="1"/>
    <col min="12" max="12" width="7.375" style="2" customWidth="1"/>
    <col min="13" max="13" width="8" style="2" customWidth="1"/>
    <col min="14" max="16384" width="9" style="2"/>
  </cols>
  <sheetData>
    <row r="1" spans="1:14" ht="46.5" customHeight="1">
      <c r="A1" s="10" t="s">
        <v>47</v>
      </c>
      <c r="B1" s="6"/>
    </row>
    <row r="2" spans="1:14" ht="29.25" customHeight="1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3" t="s">
        <v>16</v>
      </c>
    </row>
    <row r="4" spans="1:14" ht="38.25" customHeight="1">
      <c r="A4" s="47" t="s">
        <v>353</v>
      </c>
      <c r="B4" s="47" t="s">
        <v>353</v>
      </c>
      <c r="C4" s="96">
        <f>E8</f>
        <v>14990</v>
      </c>
      <c r="D4" s="47" t="s">
        <v>89</v>
      </c>
      <c r="E4" s="47">
        <v>9</v>
      </c>
      <c r="F4" s="12">
        <f>N8</f>
        <v>540</v>
      </c>
    </row>
    <row r="5" spans="1:14" ht="23.25" customHeight="1"/>
    <row r="6" spans="1:14" ht="27.75" customHeight="1">
      <c r="A6" s="11" t="s">
        <v>3</v>
      </c>
      <c r="B6" s="8"/>
    </row>
    <row r="7" spans="1:14" s="4" customFormat="1" ht="39" customHeight="1">
      <c r="A7" s="85" t="s">
        <v>45</v>
      </c>
      <c r="B7" s="85" t="s">
        <v>5</v>
      </c>
      <c r="C7" s="85" t="s">
        <v>43</v>
      </c>
      <c r="D7" s="85" t="s">
        <v>6</v>
      </c>
      <c r="E7" s="86" t="s">
        <v>7</v>
      </c>
      <c r="F7" s="85" t="s">
        <v>1</v>
      </c>
      <c r="G7" s="85" t="s">
        <v>8</v>
      </c>
      <c r="H7" s="85" t="s">
        <v>9</v>
      </c>
      <c r="I7" s="85" t="s">
        <v>10</v>
      </c>
      <c r="J7" s="85" t="s">
        <v>11</v>
      </c>
      <c r="K7" s="87" t="s">
        <v>42</v>
      </c>
      <c r="L7" s="85" t="s">
        <v>15</v>
      </c>
      <c r="M7" s="85" t="s">
        <v>41</v>
      </c>
      <c r="N7" s="88" t="s">
        <v>16</v>
      </c>
    </row>
    <row r="8" spans="1:14" s="5" customFormat="1" ht="48.75" customHeight="1">
      <c r="A8" s="89" t="s">
        <v>46</v>
      </c>
      <c r="B8" s="89"/>
      <c r="C8" s="90"/>
      <c r="D8" s="89"/>
      <c r="E8" s="91">
        <f>SUM(E9:E17)</f>
        <v>14990</v>
      </c>
      <c r="F8" s="114"/>
      <c r="G8" s="89"/>
      <c r="H8" s="89"/>
      <c r="I8" s="89"/>
      <c r="J8" s="89"/>
      <c r="K8" s="89"/>
      <c r="L8" s="89"/>
      <c r="M8" s="89"/>
      <c r="N8" s="92">
        <f>SUM(N9:N17)</f>
        <v>540</v>
      </c>
    </row>
    <row r="9" spans="1:14" s="4" customFormat="1" ht="48" customHeight="1">
      <c r="A9" s="47">
        <v>1</v>
      </c>
      <c r="B9" s="47" t="s">
        <v>353</v>
      </c>
      <c r="C9" s="47" t="s">
        <v>353</v>
      </c>
      <c r="D9" s="47" t="s">
        <v>354</v>
      </c>
      <c r="E9" s="121">
        <v>14990</v>
      </c>
      <c r="F9" s="112" t="s">
        <v>89</v>
      </c>
      <c r="G9" s="47" t="s">
        <v>355</v>
      </c>
      <c r="H9" s="47" t="s">
        <v>106</v>
      </c>
      <c r="I9" s="47" t="s">
        <v>356</v>
      </c>
      <c r="J9" s="47" t="s">
        <v>115</v>
      </c>
      <c r="K9" s="20" t="s">
        <v>357</v>
      </c>
      <c r="L9" s="47">
        <v>2</v>
      </c>
      <c r="M9" s="47">
        <v>30</v>
      </c>
      <c r="N9" s="12">
        <f>L9*M9</f>
        <v>60</v>
      </c>
    </row>
    <row r="10" spans="1:14" s="4" customFormat="1" ht="48" customHeight="1">
      <c r="A10" s="47">
        <v>2</v>
      </c>
      <c r="B10" s="47" t="s">
        <v>353</v>
      </c>
      <c r="C10" s="47" t="s">
        <v>353</v>
      </c>
      <c r="D10" s="47" t="s">
        <v>358</v>
      </c>
      <c r="E10" s="122"/>
      <c r="F10" s="112" t="s">
        <v>89</v>
      </c>
      <c r="G10" s="47" t="s">
        <v>359</v>
      </c>
      <c r="H10" s="47" t="s">
        <v>106</v>
      </c>
      <c r="I10" s="47" t="s">
        <v>356</v>
      </c>
      <c r="J10" s="47" t="s">
        <v>115</v>
      </c>
      <c r="K10" s="20" t="s">
        <v>360</v>
      </c>
      <c r="L10" s="47">
        <v>3</v>
      </c>
      <c r="M10" s="47">
        <v>30</v>
      </c>
      <c r="N10" s="12">
        <f t="shared" ref="N10:N17" si="0">L10*M10</f>
        <v>90</v>
      </c>
    </row>
    <row r="11" spans="1:14" s="4" customFormat="1" ht="48" customHeight="1">
      <c r="A11" s="47">
        <v>3</v>
      </c>
      <c r="B11" s="47" t="s">
        <v>353</v>
      </c>
      <c r="C11" s="47" t="s">
        <v>353</v>
      </c>
      <c r="D11" s="47" t="s">
        <v>361</v>
      </c>
      <c r="E11" s="122"/>
      <c r="F11" s="112" t="s">
        <v>89</v>
      </c>
      <c r="G11" s="47" t="s">
        <v>362</v>
      </c>
      <c r="H11" s="47" t="s">
        <v>106</v>
      </c>
      <c r="I11" s="47" t="s">
        <v>356</v>
      </c>
      <c r="J11" s="47" t="s">
        <v>115</v>
      </c>
      <c r="K11" s="20" t="s">
        <v>363</v>
      </c>
      <c r="L11" s="47">
        <v>3</v>
      </c>
      <c r="M11" s="47">
        <v>30</v>
      </c>
      <c r="N11" s="12">
        <f t="shared" si="0"/>
        <v>90</v>
      </c>
    </row>
    <row r="12" spans="1:14" s="4" customFormat="1" ht="48" customHeight="1">
      <c r="A12" s="47">
        <v>4</v>
      </c>
      <c r="B12" s="47" t="s">
        <v>353</v>
      </c>
      <c r="C12" s="47" t="s">
        <v>353</v>
      </c>
      <c r="D12" s="47" t="s">
        <v>364</v>
      </c>
      <c r="E12" s="122"/>
      <c r="F12" s="112" t="s">
        <v>89</v>
      </c>
      <c r="G12" s="47" t="s">
        <v>365</v>
      </c>
      <c r="H12" s="47" t="s">
        <v>106</v>
      </c>
      <c r="I12" s="47" t="s">
        <v>356</v>
      </c>
      <c r="J12" s="47" t="s">
        <v>115</v>
      </c>
      <c r="K12" s="47" t="s">
        <v>366</v>
      </c>
      <c r="L12" s="47">
        <v>1</v>
      </c>
      <c r="M12" s="47">
        <v>30</v>
      </c>
      <c r="N12" s="12">
        <f t="shared" si="0"/>
        <v>30</v>
      </c>
    </row>
    <row r="13" spans="1:14" s="4" customFormat="1" ht="48" customHeight="1">
      <c r="A13" s="47">
        <v>5</v>
      </c>
      <c r="B13" s="47" t="s">
        <v>353</v>
      </c>
      <c r="C13" s="47" t="s">
        <v>353</v>
      </c>
      <c r="D13" s="47" t="s">
        <v>367</v>
      </c>
      <c r="E13" s="122"/>
      <c r="F13" s="112" t="s">
        <v>89</v>
      </c>
      <c r="G13" s="47" t="s">
        <v>368</v>
      </c>
      <c r="H13" s="47" t="s">
        <v>106</v>
      </c>
      <c r="I13" s="47" t="s">
        <v>356</v>
      </c>
      <c r="J13" s="47" t="s">
        <v>115</v>
      </c>
      <c r="K13" s="20" t="s">
        <v>369</v>
      </c>
      <c r="L13" s="47">
        <v>2</v>
      </c>
      <c r="M13" s="47">
        <v>30</v>
      </c>
      <c r="N13" s="12">
        <f t="shared" si="0"/>
        <v>60</v>
      </c>
    </row>
    <row r="14" spans="1:14" s="4" customFormat="1" ht="48" customHeight="1">
      <c r="A14" s="47">
        <v>6</v>
      </c>
      <c r="B14" s="47" t="s">
        <v>353</v>
      </c>
      <c r="C14" s="47" t="s">
        <v>353</v>
      </c>
      <c r="D14" s="47" t="s">
        <v>370</v>
      </c>
      <c r="E14" s="122"/>
      <c r="F14" s="112" t="s">
        <v>89</v>
      </c>
      <c r="G14" s="47" t="s">
        <v>371</v>
      </c>
      <c r="H14" s="47" t="s">
        <v>106</v>
      </c>
      <c r="I14" s="47" t="s">
        <v>356</v>
      </c>
      <c r="J14" s="47" t="s">
        <v>115</v>
      </c>
      <c r="K14" s="20" t="s">
        <v>372</v>
      </c>
      <c r="L14" s="47">
        <v>2</v>
      </c>
      <c r="M14" s="47">
        <v>30</v>
      </c>
      <c r="N14" s="12">
        <f t="shared" si="0"/>
        <v>60</v>
      </c>
    </row>
    <row r="15" spans="1:14" s="4" customFormat="1" ht="48" customHeight="1">
      <c r="A15" s="47">
        <v>7</v>
      </c>
      <c r="B15" s="47" t="s">
        <v>353</v>
      </c>
      <c r="C15" s="47" t="s">
        <v>353</v>
      </c>
      <c r="D15" s="47" t="s">
        <v>373</v>
      </c>
      <c r="E15" s="122"/>
      <c r="F15" s="112" t="s">
        <v>89</v>
      </c>
      <c r="G15" s="47" t="s">
        <v>374</v>
      </c>
      <c r="H15" s="47" t="s">
        <v>106</v>
      </c>
      <c r="I15" s="47" t="s">
        <v>356</v>
      </c>
      <c r="J15" s="47" t="s">
        <v>115</v>
      </c>
      <c r="K15" s="20" t="s">
        <v>375</v>
      </c>
      <c r="L15" s="47">
        <v>2</v>
      </c>
      <c r="M15" s="47">
        <v>30</v>
      </c>
      <c r="N15" s="12">
        <f t="shared" si="0"/>
        <v>60</v>
      </c>
    </row>
    <row r="16" spans="1:14" s="4" customFormat="1" ht="48" customHeight="1">
      <c r="A16" s="47">
        <v>8</v>
      </c>
      <c r="B16" s="47" t="s">
        <v>353</v>
      </c>
      <c r="C16" s="47" t="s">
        <v>353</v>
      </c>
      <c r="D16" s="47" t="s">
        <v>376</v>
      </c>
      <c r="E16" s="122"/>
      <c r="F16" s="112" t="s">
        <v>89</v>
      </c>
      <c r="G16" s="47" t="s">
        <v>377</v>
      </c>
      <c r="H16" s="47" t="s">
        <v>106</v>
      </c>
      <c r="I16" s="47" t="s">
        <v>356</v>
      </c>
      <c r="J16" s="47" t="s">
        <v>115</v>
      </c>
      <c r="K16" s="20" t="s">
        <v>378</v>
      </c>
      <c r="L16" s="47">
        <v>2</v>
      </c>
      <c r="M16" s="47">
        <v>30</v>
      </c>
      <c r="N16" s="12">
        <f t="shared" si="0"/>
        <v>60</v>
      </c>
    </row>
    <row r="17" spans="1:14" s="4" customFormat="1" ht="48" customHeight="1">
      <c r="A17" s="47">
        <v>9</v>
      </c>
      <c r="B17" s="47" t="s">
        <v>353</v>
      </c>
      <c r="C17" s="47" t="s">
        <v>353</v>
      </c>
      <c r="D17" s="47" t="s">
        <v>379</v>
      </c>
      <c r="E17" s="123"/>
      <c r="F17" s="112" t="s">
        <v>89</v>
      </c>
      <c r="G17" s="47" t="s">
        <v>380</v>
      </c>
      <c r="H17" s="47" t="s">
        <v>106</v>
      </c>
      <c r="I17" s="47" t="s">
        <v>356</v>
      </c>
      <c r="J17" s="47" t="s">
        <v>115</v>
      </c>
      <c r="K17" s="47" t="s">
        <v>381</v>
      </c>
      <c r="L17" s="47">
        <v>1</v>
      </c>
      <c r="M17" s="47">
        <v>30</v>
      </c>
      <c r="N17" s="12">
        <f t="shared" si="0"/>
        <v>30</v>
      </c>
    </row>
  </sheetData>
  <mergeCells count="1">
    <mergeCell ref="E9:E1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1:N128"/>
  <sheetViews>
    <sheetView topLeftCell="A13" workbookViewId="0">
      <selection activeCell="E77" sqref="E77:E127"/>
    </sheetView>
  </sheetViews>
  <sheetFormatPr defaultRowHeight="16.5"/>
  <cols>
    <col min="1" max="1" width="10.25" style="2" customWidth="1"/>
    <col min="2" max="2" width="15" style="2" customWidth="1"/>
    <col min="3" max="3" width="14.5" style="2" customWidth="1"/>
    <col min="4" max="4" width="16.625" style="7" customWidth="1"/>
    <col min="5" max="5" width="11.875" style="2" customWidth="1"/>
    <col min="6" max="6" width="13" style="2" customWidth="1"/>
    <col min="7" max="7" width="14" style="2" customWidth="1"/>
    <col min="8" max="8" width="8.875" style="2" customWidth="1"/>
    <col min="9" max="9" width="13.125" style="2" customWidth="1"/>
    <col min="10" max="10" width="7.125" style="2" customWidth="1"/>
    <col min="11" max="11" width="13.625" style="2" customWidth="1"/>
    <col min="12" max="12" width="8.25" style="2" customWidth="1"/>
    <col min="13" max="13" width="8" style="2" customWidth="1"/>
    <col min="14" max="16384" width="9" style="2"/>
  </cols>
  <sheetData>
    <row r="1" spans="1:6" ht="46.5" customHeight="1">
      <c r="A1" s="10" t="s">
        <v>47</v>
      </c>
      <c r="B1" s="6"/>
    </row>
    <row r="2" spans="1:6" ht="20.25">
      <c r="A2" s="11" t="s">
        <v>2</v>
      </c>
      <c r="B2" s="8"/>
    </row>
    <row r="3" spans="1:6" ht="38.25" customHeight="1">
      <c r="A3" s="93" t="s">
        <v>5</v>
      </c>
      <c r="B3" s="94" t="s">
        <v>4</v>
      </c>
      <c r="C3" s="95" t="s">
        <v>0</v>
      </c>
      <c r="D3" s="94" t="s">
        <v>92</v>
      </c>
      <c r="E3" s="94" t="s">
        <v>44</v>
      </c>
      <c r="F3" s="94" t="s">
        <v>16</v>
      </c>
    </row>
    <row r="4" spans="1:6" ht="21" customHeight="1">
      <c r="A4" s="119" t="s">
        <v>48</v>
      </c>
      <c r="B4" s="47" t="s">
        <v>156</v>
      </c>
      <c r="C4" s="96">
        <f>SUM(C5:C18)</f>
        <v>283660</v>
      </c>
      <c r="D4" s="47"/>
      <c r="E4" s="47">
        <f>SUM(E5:E18)</f>
        <v>106</v>
      </c>
      <c r="F4" s="18">
        <f>SUM(F5:F18)</f>
        <v>4804</v>
      </c>
    </row>
    <row r="5" spans="1:6" ht="21" customHeight="1">
      <c r="A5" s="119"/>
      <c r="B5" s="47" t="s">
        <v>49</v>
      </c>
      <c r="C5" s="96">
        <v>31500</v>
      </c>
      <c r="D5" s="47" t="s">
        <v>157</v>
      </c>
      <c r="E5" s="47">
        <v>6</v>
      </c>
      <c r="F5" s="18">
        <v>440</v>
      </c>
    </row>
    <row r="6" spans="1:6" ht="21" customHeight="1">
      <c r="A6" s="119"/>
      <c r="B6" s="47" t="s">
        <v>52</v>
      </c>
      <c r="C6" s="96">
        <v>24360</v>
      </c>
      <c r="D6" s="47" t="s">
        <v>157</v>
      </c>
      <c r="E6" s="47">
        <v>15</v>
      </c>
      <c r="F6" s="18">
        <v>522</v>
      </c>
    </row>
    <row r="7" spans="1:6" ht="21" customHeight="1">
      <c r="A7" s="119"/>
      <c r="B7" s="47" t="s">
        <v>53</v>
      </c>
      <c r="C7" s="96">
        <v>18000</v>
      </c>
      <c r="D7" s="47" t="s">
        <v>157</v>
      </c>
      <c r="E7" s="47">
        <v>6</v>
      </c>
      <c r="F7" s="18">
        <v>180</v>
      </c>
    </row>
    <row r="8" spans="1:6" ht="21" customHeight="1">
      <c r="A8" s="119"/>
      <c r="B8" s="47" t="s">
        <v>54</v>
      </c>
      <c r="C8" s="96">
        <v>18000</v>
      </c>
      <c r="D8" s="47" t="s">
        <v>157</v>
      </c>
      <c r="E8" s="47">
        <v>8</v>
      </c>
      <c r="F8" s="18">
        <v>418</v>
      </c>
    </row>
    <row r="9" spans="1:6" ht="21" customHeight="1">
      <c r="A9" s="119"/>
      <c r="B9" s="47" t="s">
        <v>55</v>
      </c>
      <c r="C9" s="96">
        <v>18000</v>
      </c>
      <c r="D9" s="47" t="s">
        <v>157</v>
      </c>
      <c r="E9" s="47">
        <v>7</v>
      </c>
      <c r="F9" s="18">
        <v>280</v>
      </c>
    </row>
    <row r="10" spans="1:6" ht="21" customHeight="1">
      <c r="A10" s="119"/>
      <c r="B10" s="47" t="s">
        <v>56</v>
      </c>
      <c r="C10" s="96">
        <v>18000</v>
      </c>
      <c r="D10" s="47" t="s">
        <v>157</v>
      </c>
      <c r="E10" s="47">
        <v>4</v>
      </c>
      <c r="F10" s="18">
        <v>170</v>
      </c>
    </row>
    <row r="11" spans="1:6" ht="21" customHeight="1">
      <c r="A11" s="119"/>
      <c r="B11" s="47" t="s">
        <v>57</v>
      </c>
      <c r="C11" s="96">
        <v>23040</v>
      </c>
      <c r="D11" s="47" t="s">
        <v>157</v>
      </c>
      <c r="E11" s="47">
        <v>4</v>
      </c>
      <c r="F11" s="18">
        <v>150</v>
      </c>
    </row>
    <row r="12" spans="1:6" ht="21" customHeight="1">
      <c r="A12" s="119"/>
      <c r="B12" s="47" t="s">
        <v>58</v>
      </c>
      <c r="C12" s="96">
        <v>18000</v>
      </c>
      <c r="D12" s="47" t="s">
        <v>157</v>
      </c>
      <c r="E12" s="47">
        <v>7</v>
      </c>
      <c r="F12" s="18">
        <v>226</v>
      </c>
    </row>
    <row r="13" spans="1:6" ht="21" customHeight="1">
      <c r="A13" s="119"/>
      <c r="B13" s="47" t="s">
        <v>59</v>
      </c>
      <c r="C13" s="96">
        <v>18000</v>
      </c>
      <c r="D13" s="47" t="s">
        <v>157</v>
      </c>
      <c r="E13" s="47">
        <v>5</v>
      </c>
      <c r="F13" s="18">
        <v>224</v>
      </c>
    </row>
    <row r="14" spans="1:6" ht="21" customHeight="1">
      <c r="A14" s="119"/>
      <c r="B14" s="47" t="s">
        <v>60</v>
      </c>
      <c r="C14" s="96">
        <v>18000</v>
      </c>
      <c r="D14" s="47" t="s">
        <v>157</v>
      </c>
      <c r="E14" s="47">
        <v>7</v>
      </c>
      <c r="F14" s="18">
        <v>720</v>
      </c>
    </row>
    <row r="15" spans="1:6" ht="21" customHeight="1">
      <c r="A15" s="119"/>
      <c r="B15" s="47" t="s">
        <v>61</v>
      </c>
      <c r="C15" s="96">
        <v>24760</v>
      </c>
      <c r="D15" s="47" t="s">
        <v>157</v>
      </c>
      <c r="E15" s="47">
        <v>7</v>
      </c>
      <c r="F15" s="18">
        <v>154</v>
      </c>
    </row>
    <row r="16" spans="1:6" ht="21" customHeight="1">
      <c r="A16" s="119"/>
      <c r="B16" s="47" t="s">
        <v>62</v>
      </c>
      <c r="C16" s="96">
        <v>18000</v>
      </c>
      <c r="D16" s="47" t="s">
        <v>157</v>
      </c>
      <c r="E16" s="47">
        <v>11</v>
      </c>
      <c r="F16" s="18">
        <v>764</v>
      </c>
    </row>
    <row r="17" spans="1:14" ht="21" customHeight="1">
      <c r="A17" s="119"/>
      <c r="B17" s="47" t="s">
        <v>63</v>
      </c>
      <c r="C17" s="96">
        <v>18000</v>
      </c>
      <c r="D17" s="47" t="s">
        <v>157</v>
      </c>
      <c r="E17" s="47">
        <v>7</v>
      </c>
      <c r="F17" s="18">
        <v>190</v>
      </c>
    </row>
    <row r="18" spans="1:14" ht="21" customHeight="1">
      <c r="A18" s="119"/>
      <c r="B18" s="47" t="s">
        <v>64</v>
      </c>
      <c r="C18" s="96">
        <v>18000</v>
      </c>
      <c r="D18" s="47" t="s">
        <v>157</v>
      </c>
      <c r="E18" s="47">
        <v>12</v>
      </c>
      <c r="F18" s="18">
        <v>366</v>
      </c>
    </row>
    <row r="20" spans="1:14" ht="20.25">
      <c r="A20" s="11" t="s">
        <v>3</v>
      </c>
      <c r="B20" s="8"/>
    </row>
    <row r="21" spans="1:14" s="4" customFormat="1" ht="39" customHeight="1">
      <c r="A21" s="85" t="s">
        <v>45</v>
      </c>
      <c r="B21" s="85" t="s">
        <v>5</v>
      </c>
      <c r="C21" s="85" t="s">
        <v>43</v>
      </c>
      <c r="D21" s="85" t="s">
        <v>6</v>
      </c>
      <c r="E21" s="86" t="s">
        <v>0</v>
      </c>
      <c r="F21" s="85" t="s">
        <v>1</v>
      </c>
      <c r="G21" s="85" t="s">
        <v>8</v>
      </c>
      <c r="H21" s="85" t="s">
        <v>9</v>
      </c>
      <c r="I21" s="85" t="s">
        <v>10</v>
      </c>
      <c r="J21" s="85" t="s">
        <v>11</v>
      </c>
      <c r="K21" s="87" t="s">
        <v>42</v>
      </c>
      <c r="L21" s="85" t="s">
        <v>15</v>
      </c>
      <c r="M21" s="85" t="s">
        <v>41</v>
      </c>
      <c r="N21" s="88" t="s">
        <v>16</v>
      </c>
    </row>
    <row r="22" spans="1:14" s="5" customFormat="1" ht="49.5" hidden="1" customHeight="1">
      <c r="A22" s="89" t="s">
        <v>65</v>
      </c>
      <c r="B22" s="89"/>
      <c r="C22" s="90"/>
      <c r="D22" s="89"/>
      <c r="E22" s="91">
        <f>SUM(E23:E128)</f>
        <v>283660</v>
      </c>
      <c r="F22" s="89"/>
      <c r="G22" s="89"/>
      <c r="H22" s="89"/>
      <c r="I22" s="89"/>
      <c r="J22" s="89"/>
      <c r="K22" s="89"/>
      <c r="L22" s="89"/>
      <c r="M22" s="89"/>
      <c r="N22" s="97">
        <f>SUM(N23:N128)</f>
        <v>4804</v>
      </c>
    </row>
    <row r="23" spans="1:14" s="4" customFormat="1" ht="49.5" hidden="1" customHeight="1">
      <c r="A23" s="47">
        <v>1</v>
      </c>
      <c r="B23" s="47" t="s">
        <v>48</v>
      </c>
      <c r="C23" s="47" t="s">
        <v>29</v>
      </c>
      <c r="D23" s="47" t="s">
        <v>158</v>
      </c>
      <c r="E23" s="48">
        <v>2340</v>
      </c>
      <c r="F23" s="47" t="s">
        <v>51</v>
      </c>
      <c r="G23" s="47" t="s">
        <v>159</v>
      </c>
      <c r="H23" s="47" t="s">
        <v>106</v>
      </c>
      <c r="I23" s="47" t="s">
        <v>160</v>
      </c>
      <c r="J23" s="47" t="s">
        <v>161</v>
      </c>
      <c r="K23" s="9" t="s">
        <v>162</v>
      </c>
      <c r="L23" s="47">
        <v>4</v>
      </c>
      <c r="M23" s="98">
        <v>20</v>
      </c>
      <c r="N23" s="18">
        <f t="shared" ref="N23:N128" si="0">L23*M23</f>
        <v>80</v>
      </c>
    </row>
    <row r="24" spans="1:14" s="4" customFormat="1" ht="49.5" hidden="1" customHeight="1">
      <c r="A24" s="47">
        <v>2</v>
      </c>
      <c r="B24" s="47" t="s">
        <v>48</v>
      </c>
      <c r="C24" s="47" t="s">
        <v>29</v>
      </c>
      <c r="D24" s="47" t="s">
        <v>163</v>
      </c>
      <c r="E24" s="48">
        <v>1636</v>
      </c>
      <c r="F24" s="47" t="s">
        <v>164</v>
      </c>
      <c r="G24" s="47" t="s">
        <v>163</v>
      </c>
      <c r="H24" s="47" t="s">
        <v>106</v>
      </c>
      <c r="I24" s="47" t="s">
        <v>165</v>
      </c>
      <c r="J24" s="47" t="s">
        <v>161</v>
      </c>
      <c r="K24" s="9" t="s">
        <v>162</v>
      </c>
      <c r="L24" s="47">
        <v>4</v>
      </c>
      <c r="M24" s="99">
        <v>11</v>
      </c>
      <c r="N24" s="18">
        <f t="shared" si="0"/>
        <v>44</v>
      </c>
    </row>
    <row r="25" spans="1:14" s="4" customFormat="1" ht="49.5" hidden="1" customHeight="1">
      <c r="A25" s="47">
        <v>3</v>
      </c>
      <c r="B25" s="47" t="s">
        <v>48</v>
      </c>
      <c r="C25" s="47" t="s">
        <v>29</v>
      </c>
      <c r="D25" s="47" t="s">
        <v>166</v>
      </c>
      <c r="E25" s="48">
        <v>1636</v>
      </c>
      <c r="F25" s="47" t="s">
        <v>51</v>
      </c>
      <c r="G25" s="47" t="s">
        <v>167</v>
      </c>
      <c r="H25" s="47" t="s">
        <v>106</v>
      </c>
      <c r="I25" s="47" t="s">
        <v>160</v>
      </c>
      <c r="J25" s="47" t="s">
        <v>161</v>
      </c>
      <c r="K25" s="9" t="s">
        <v>162</v>
      </c>
      <c r="L25" s="47">
        <v>4</v>
      </c>
      <c r="M25" s="99">
        <v>24</v>
      </c>
      <c r="N25" s="18">
        <f t="shared" si="0"/>
        <v>96</v>
      </c>
    </row>
    <row r="26" spans="1:14" s="4" customFormat="1" ht="49.5" hidden="1" customHeight="1">
      <c r="A26" s="47">
        <v>4</v>
      </c>
      <c r="B26" s="47" t="s">
        <v>48</v>
      </c>
      <c r="C26" s="47" t="s">
        <v>29</v>
      </c>
      <c r="D26" s="47" t="s">
        <v>168</v>
      </c>
      <c r="E26" s="48">
        <v>1636</v>
      </c>
      <c r="F26" s="47" t="s">
        <v>169</v>
      </c>
      <c r="G26" s="47" t="s">
        <v>168</v>
      </c>
      <c r="H26" s="47" t="s">
        <v>106</v>
      </c>
      <c r="I26" s="47" t="s">
        <v>160</v>
      </c>
      <c r="J26" s="47" t="s">
        <v>161</v>
      </c>
      <c r="K26" s="9" t="s">
        <v>162</v>
      </c>
      <c r="L26" s="47">
        <v>4</v>
      </c>
      <c r="M26" s="99">
        <v>9</v>
      </c>
      <c r="N26" s="18">
        <f t="shared" si="0"/>
        <v>36</v>
      </c>
    </row>
    <row r="27" spans="1:14" s="4" customFormat="1" ht="49.5" hidden="1" customHeight="1">
      <c r="A27" s="47">
        <v>5</v>
      </c>
      <c r="B27" s="47" t="s">
        <v>48</v>
      </c>
      <c r="C27" s="47" t="s">
        <v>29</v>
      </c>
      <c r="D27" s="47" t="s">
        <v>170</v>
      </c>
      <c r="E27" s="48">
        <v>936</v>
      </c>
      <c r="F27" s="47" t="s">
        <v>164</v>
      </c>
      <c r="G27" s="47" t="s">
        <v>171</v>
      </c>
      <c r="H27" s="47" t="s">
        <v>106</v>
      </c>
      <c r="I27" s="47" t="s">
        <v>165</v>
      </c>
      <c r="J27" s="47" t="s">
        <v>161</v>
      </c>
      <c r="K27" s="9" t="s">
        <v>162</v>
      </c>
      <c r="L27" s="47">
        <v>4</v>
      </c>
      <c r="M27" s="99">
        <v>16</v>
      </c>
      <c r="N27" s="18">
        <f t="shared" si="0"/>
        <v>64</v>
      </c>
    </row>
    <row r="28" spans="1:14" s="4" customFormat="1" ht="49.5" hidden="1" customHeight="1">
      <c r="A28" s="47">
        <v>6</v>
      </c>
      <c r="B28" s="47" t="s">
        <v>48</v>
      </c>
      <c r="C28" s="47" t="s">
        <v>29</v>
      </c>
      <c r="D28" s="47" t="s">
        <v>172</v>
      </c>
      <c r="E28" s="48">
        <v>1036</v>
      </c>
      <c r="F28" s="47" t="s">
        <v>51</v>
      </c>
      <c r="G28" s="47" t="s">
        <v>173</v>
      </c>
      <c r="H28" s="47" t="s">
        <v>106</v>
      </c>
      <c r="I28" s="47" t="s">
        <v>160</v>
      </c>
      <c r="J28" s="47" t="s">
        <v>161</v>
      </c>
      <c r="K28" s="9" t="s">
        <v>162</v>
      </c>
      <c r="L28" s="47">
        <v>4</v>
      </c>
      <c r="M28" s="99">
        <v>24</v>
      </c>
      <c r="N28" s="18">
        <f t="shared" si="0"/>
        <v>96</v>
      </c>
    </row>
    <row r="29" spans="1:14" s="4" customFormat="1" ht="49.5" hidden="1" customHeight="1">
      <c r="A29" s="47">
        <v>7</v>
      </c>
      <c r="B29" s="47" t="s">
        <v>48</v>
      </c>
      <c r="C29" s="47" t="s">
        <v>29</v>
      </c>
      <c r="D29" s="47" t="s">
        <v>174</v>
      </c>
      <c r="E29" s="48">
        <v>1636</v>
      </c>
      <c r="F29" s="47" t="s">
        <v>175</v>
      </c>
      <c r="G29" s="47" t="s">
        <v>176</v>
      </c>
      <c r="H29" s="47" t="s">
        <v>106</v>
      </c>
      <c r="I29" s="47" t="s">
        <v>165</v>
      </c>
      <c r="J29" s="47" t="s">
        <v>161</v>
      </c>
      <c r="K29" s="9" t="s">
        <v>162</v>
      </c>
      <c r="L29" s="47">
        <v>4</v>
      </c>
      <c r="M29" s="99">
        <v>13</v>
      </c>
      <c r="N29" s="18">
        <f t="shared" si="0"/>
        <v>52</v>
      </c>
    </row>
    <row r="30" spans="1:14" s="4" customFormat="1" ht="49.5" hidden="1" customHeight="1">
      <c r="A30" s="47">
        <v>8</v>
      </c>
      <c r="B30" s="47" t="s">
        <v>48</v>
      </c>
      <c r="C30" s="47" t="s">
        <v>29</v>
      </c>
      <c r="D30" s="47" t="s">
        <v>177</v>
      </c>
      <c r="E30" s="48">
        <v>1636</v>
      </c>
      <c r="F30" s="47" t="s">
        <v>175</v>
      </c>
      <c r="G30" s="47" t="s">
        <v>176</v>
      </c>
      <c r="H30" s="47" t="s">
        <v>106</v>
      </c>
      <c r="I30" s="47" t="s">
        <v>165</v>
      </c>
      <c r="J30" s="47" t="s">
        <v>161</v>
      </c>
      <c r="K30" s="9" t="s">
        <v>162</v>
      </c>
      <c r="L30" s="47">
        <v>4</v>
      </c>
      <c r="M30" s="99">
        <v>14</v>
      </c>
      <c r="N30" s="18">
        <f t="shared" si="0"/>
        <v>56</v>
      </c>
    </row>
    <row r="31" spans="1:14" s="4" customFormat="1" ht="49.5" hidden="1" customHeight="1">
      <c r="A31" s="47">
        <v>9</v>
      </c>
      <c r="B31" s="47" t="s">
        <v>48</v>
      </c>
      <c r="C31" s="47" t="s">
        <v>29</v>
      </c>
      <c r="D31" s="47" t="s">
        <v>178</v>
      </c>
      <c r="E31" s="48">
        <v>1436</v>
      </c>
      <c r="F31" s="47" t="s">
        <v>51</v>
      </c>
      <c r="G31" s="47" t="s">
        <v>167</v>
      </c>
      <c r="H31" s="47" t="s">
        <v>106</v>
      </c>
      <c r="I31" s="47" t="s">
        <v>160</v>
      </c>
      <c r="J31" s="47" t="s">
        <v>161</v>
      </c>
      <c r="K31" s="9" t="s">
        <v>162</v>
      </c>
      <c r="L31" s="47">
        <v>4</v>
      </c>
      <c r="M31" s="99">
        <v>24</v>
      </c>
      <c r="N31" s="18">
        <f t="shared" si="0"/>
        <v>96</v>
      </c>
    </row>
    <row r="32" spans="1:14" s="4" customFormat="1" ht="49.5" hidden="1" customHeight="1">
      <c r="A32" s="47">
        <v>10</v>
      </c>
      <c r="B32" s="47" t="s">
        <v>48</v>
      </c>
      <c r="C32" s="47" t="s">
        <v>29</v>
      </c>
      <c r="D32" s="47" t="s">
        <v>179</v>
      </c>
      <c r="E32" s="48">
        <v>2436</v>
      </c>
      <c r="F32" s="47" t="s">
        <v>51</v>
      </c>
      <c r="G32" s="47" t="s">
        <v>167</v>
      </c>
      <c r="H32" s="47" t="s">
        <v>106</v>
      </c>
      <c r="I32" s="47" t="s">
        <v>160</v>
      </c>
      <c r="J32" s="47" t="s">
        <v>161</v>
      </c>
      <c r="K32" s="9" t="s">
        <v>162</v>
      </c>
      <c r="L32" s="47">
        <v>4</v>
      </c>
      <c r="M32" s="99">
        <v>25</v>
      </c>
      <c r="N32" s="18">
        <f t="shared" si="0"/>
        <v>100</v>
      </c>
    </row>
    <row r="33" spans="1:14" s="4" customFormat="1" ht="49.5" hidden="1" customHeight="1">
      <c r="A33" s="47">
        <v>11</v>
      </c>
      <c r="B33" s="47" t="s">
        <v>48</v>
      </c>
      <c r="C33" s="47" t="s">
        <v>29</v>
      </c>
      <c r="D33" s="47" t="s">
        <v>180</v>
      </c>
      <c r="E33" s="48">
        <v>1636</v>
      </c>
      <c r="F33" s="47" t="s">
        <v>164</v>
      </c>
      <c r="G33" s="47" t="s">
        <v>181</v>
      </c>
      <c r="H33" s="47" t="s">
        <v>106</v>
      </c>
      <c r="I33" s="47" t="s">
        <v>165</v>
      </c>
      <c r="J33" s="47" t="s">
        <v>161</v>
      </c>
      <c r="K33" s="9" t="s">
        <v>162</v>
      </c>
      <c r="L33" s="47">
        <v>4</v>
      </c>
      <c r="M33" s="99">
        <v>11</v>
      </c>
      <c r="N33" s="18">
        <f t="shared" si="0"/>
        <v>44</v>
      </c>
    </row>
    <row r="34" spans="1:14" s="4" customFormat="1" ht="49.5" hidden="1" customHeight="1">
      <c r="A34" s="47">
        <v>12</v>
      </c>
      <c r="B34" s="47" t="s">
        <v>48</v>
      </c>
      <c r="C34" s="47" t="s">
        <v>30</v>
      </c>
      <c r="D34" s="47" t="s">
        <v>182</v>
      </c>
      <c r="E34" s="48">
        <v>2570</v>
      </c>
      <c r="F34" s="47" t="s">
        <v>164</v>
      </c>
      <c r="G34" s="47" t="s">
        <v>183</v>
      </c>
      <c r="H34" s="47" t="s">
        <v>184</v>
      </c>
      <c r="I34" s="47" t="s">
        <v>185</v>
      </c>
      <c r="J34" s="47" t="s">
        <v>186</v>
      </c>
      <c r="K34" s="9" t="s">
        <v>187</v>
      </c>
      <c r="L34" s="47">
        <v>2</v>
      </c>
      <c r="M34" s="99">
        <v>10</v>
      </c>
      <c r="N34" s="18">
        <f t="shared" si="0"/>
        <v>20</v>
      </c>
    </row>
    <row r="35" spans="1:14" s="4" customFormat="1" ht="49.5" hidden="1" customHeight="1">
      <c r="A35" s="47">
        <v>13</v>
      </c>
      <c r="B35" s="47" t="s">
        <v>48</v>
      </c>
      <c r="C35" s="47" t="s">
        <v>30</v>
      </c>
      <c r="D35" s="47" t="s">
        <v>188</v>
      </c>
      <c r="E35" s="48">
        <v>2570</v>
      </c>
      <c r="F35" s="47" t="s">
        <v>51</v>
      </c>
      <c r="G35" s="47" t="s">
        <v>189</v>
      </c>
      <c r="H35" s="47" t="s">
        <v>106</v>
      </c>
      <c r="I35" s="47" t="s">
        <v>185</v>
      </c>
      <c r="J35" s="47" t="s">
        <v>186</v>
      </c>
      <c r="K35" s="9" t="s">
        <v>187</v>
      </c>
      <c r="L35" s="47">
        <v>2</v>
      </c>
      <c r="M35" s="99">
        <v>15</v>
      </c>
      <c r="N35" s="18">
        <f t="shared" si="0"/>
        <v>30</v>
      </c>
    </row>
    <row r="36" spans="1:14" s="4" customFormat="1" ht="49.5" hidden="1" customHeight="1">
      <c r="A36" s="47">
        <v>14</v>
      </c>
      <c r="B36" s="47" t="s">
        <v>48</v>
      </c>
      <c r="C36" s="47" t="s">
        <v>30</v>
      </c>
      <c r="D36" s="47" t="s">
        <v>190</v>
      </c>
      <c r="E36" s="48">
        <v>2575</v>
      </c>
      <c r="F36" s="47" t="s">
        <v>51</v>
      </c>
      <c r="G36" s="47" t="s">
        <v>189</v>
      </c>
      <c r="H36" s="47" t="s">
        <v>106</v>
      </c>
      <c r="I36" s="47" t="s">
        <v>185</v>
      </c>
      <c r="J36" s="47" t="s">
        <v>186</v>
      </c>
      <c r="K36" s="9" t="s">
        <v>187</v>
      </c>
      <c r="L36" s="47">
        <v>2</v>
      </c>
      <c r="M36" s="99">
        <v>15</v>
      </c>
      <c r="N36" s="18">
        <f t="shared" si="0"/>
        <v>30</v>
      </c>
    </row>
    <row r="37" spans="1:14" s="4" customFormat="1" ht="49.5" hidden="1" customHeight="1">
      <c r="A37" s="47">
        <v>15</v>
      </c>
      <c r="B37" s="47" t="s">
        <v>48</v>
      </c>
      <c r="C37" s="47" t="s">
        <v>30</v>
      </c>
      <c r="D37" s="47" t="s">
        <v>191</v>
      </c>
      <c r="E37" s="48">
        <v>2570</v>
      </c>
      <c r="F37" s="47" t="s">
        <v>164</v>
      </c>
      <c r="G37" s="47" t="s">
        <v>192</v>
      </c>
      <c r="H37" s="47" t="s">
        <v>184</v>
      </c>
      <c r="I37" s="47" t="s">
        <v>185</v>
      </c>
      <c r="J37" s="47" t="s">
        <v>186</v>
      </c>
      <c r="K37" s="9" t="s">
        <v>187</v>
      </c>
      <c r="L37" s="47">
        <v>2</v>
      </c>
      <c r="M37" s="99">
        <v>15</v>
      </c>
      <c r="N37" s="18">
        <f t="shared" si="0"/>
        <v>30</v>
      </c>
    </row>
    <row r="38" spans="1:14" s="4" customFormat="1" ht="49.5" hidden="1" customHeight="1">
      <c r="A38" s="47">
        <v>16</v>
      </c>
      <c r="B38" s="47" t="s">
        <v>48</v>
      </c>
      <c r="C38" s="47" t="s">
        <v>30</v>
      </c>
      <c r="D38" s="47" t="s">
        <v>193</v>
      </c>
      <c r="E38" s="48">
        <v>2575</v>
      </c>
      <c r="F38" s="47" t="s">
        <v>51</v>
      </c>
      <c r="G38" s="47" t="s">
        <v>167</v>
      </c>
      <c r="H38" s="47" t="s">
        <v>106</v>
      </c>
      <c r="I38" s="47" t="s">
        <v>185</v>
      </c>
      <c r="J38" s="47" t="s">
        <v>186</v>
      </c>
      <c r="K38" s="9" t="s">
        <v>187</v>
      </c>
      <c r="L38" s="47">
        <v>2</v>
      </c>
      <c r="M38" s="99">
        <v>10</v>
      </c>
      <c r="N38" s="18">
        <f t="shared" si="0"/>
        <v>20</v>
      </c>
    </row>
    <row r="39" spans="1:14" s="4" customFormat="1" ht="49.5" hidden="1" customHeight="1">
      <c r="A39" s="47">
        <v>17</v>
      </c>
      <c r="B39" s="47" t="s">
        <v>48</v>
      </c>
      <c r="C39" s="47" t="s">
        <v>30</v>
      </c>
      <c r="D39" s="47" t="s">
        <v>194</v>
      </c>
      <c r="E39" s="48">
        <v>2570</v>
      </c>
      <c r="F39" s="47" t="s">
        <v>51</v>
      </c>
      <c r="G39" s="47" t="s">
        <v>167</v>
      </c>
      <c r="H39" s="47" t="s">
        <v>184</v>
      </c>
      <c r="I39" s="47" t="s">
        <v>185</v>
      </c>
      <c r="J39" s="47" t="s">
        <v>186</v>
      </c>
      <c r="K39" s="9" t="s">
        <v>187</v>
      </c>
      <c r="L39" s="47">
        <v>2</v>
      </c>
      <c r="M39" s="99">
        <v>15</v>
      </c>
      <c r="N39" s="18">
        <f t="shared" si="0"/>
        <v>30</v>
      </c>
    </row>
    <row r="40" spans="1:14" s="4" customFormat="1" ht="49.5" hidden="1" customHeight="1">
      <c r="A40" s="47">
        <v>18</v>
      </c>
      <c r="B40" s="47" t="s">
        <v>48</v>
      </c>
      <c r="C40" s="47" t="s">
        <v>30</v>
      </c>
      <c r="D40" s="47" t="s">
        <v>195</v>
      </c>
      <c r="E40" s="48">
        <v>2570</v>
      </c>
      <c r="F40" s="47" t="s">
        <v>51</v>
      </c>
      <c r="G40" s="47" t="s">
        <v>167</v>
      </c>
      <c r="H40" s="47" t="s">
        <v>106</v>
      </c>
      <c r="I40" s="47" t="s">
        <v>185</v>
      </c>
      <c r="J40" s="47" t="s">
        <v>186</v>
      </c>
      <c r="K40" s="9" t="s">
        <v>187</v>
      </c>
      <c r="L40" s="47">
        <v>2</v>
      </c>
      <c r="M40" s="99">
        <v>15</v>
      </c>
      <c r="N40" s="18">
        <f t="shared" si="0"/>
        <v>30</v>
      </c>
    </row>
    <row r="41" spans="1:14" s="4" customFormat="1" ht="49.5" hidden="1" customHeight="1">
      <c r="A41" s="47">
        <v>19</v>
      </c>
      <c r="B41" s="47" t="s">
        <v>48</v>
      </c>
      <c r="C41" s="47" t="s">
        <v>13</v>
      </c>
      <c r="D41" s="47" t="s">
        <v>87</v>
      </c>
      <c r="E41" s="48">
        <v>1500</v>
      </c>
      <c r="F41" s="47" t="s">
        <v>164</v>
      </c>
      <c r="G41" s="47" t="s">
        <v>192</v>
      </c>
      <c r="H41" s="47" t="s">
        <v>106</v>
      </c>
      <c r="I41" s="47" t="s">
        <v>196</v>
      </c>
      <c r="J41" s="47" t="s">
        <v>197</v>
      </c>
      <c r="K41" s="9" t="s">
        <v>198</v>
      </c>
      <c r="L41" s="47">
        <v>2</v>
      </c>
      <c r="M41" s="100">
        <v>12</v>
      </c>
      <c r="N41" s="18">
        <f t="shared" si="0"/>
        <v>24</v>
      </c>
    </row>
    <row r="42" spans="1:14" s="4" customFormat="1" ht="49.5" hidden="1" customHeight="1">
      <c r="A42" s="47">
        <v>20</v>
      </c>
      <c r="B42" s="47" t="s">
        <v>48</v>
      </c>
      <c r="C42" s="47" t="s">
        <v>13</v>
      </c>
      <c r="D42" s="47" t="s">
        <v>199</v>
      </c>
      <c r="E42" s="48">
        <v>1500</v>
      </c>
      <c r="F42" s="47" t="s">
        <v>51</v>
      </c>
      <c r="G42" s="47" t="s">
        <v>200</v>
      </c>
      <c r="H42" s="47" t="s">
        <v>106</v>
      </c>
      <c r="I42" s="47" t="s">
        <v>196</v>
      </c>
      <c r="J42" s="47" t="s">
        <v>197</v>
      </c>
      <c r="K42" s="9" t="s">
        <v>198</v>
      </c>
      <c r="L42" s="47">
        <v>2</v>
      </c>
      <c r="M42" s="100">
        <v>12</v>
      </c>
      <c r="N42" s="18">
        <f t="shared" si="0"/>
        <v>24</v>
      </c>
    </row>
    <row r="43" spans="1:14" s="4" customFormat="1" ht="49.5" hidden="1" customHeight="1">
      <c r="A43" s="47">
        <v>21</v>
      </c>
      <c r="B43" s="47" t="s">
        <v>48</v>
      </c>
      <c r="C43" s="47" t="s">
        <v>13</v>
      </c>
      <c r="D43" s="47" t="s">
        <v>201</v>
      </c>
      <c r="E43" s="48">
        <v>1500</v>
      </c>
      <c r="F43" s="47" t="s">
        <v>51</v>
      </c>
      <c r="G43" s="47" t="s">
        <v>200</v>
      </c>
      <c r="H43" s="47" t="s">
        <v>106</v>
      </c>
      <c r="I43" s="47" t="s">
        <v>196</v>
      </c>
      <c r="J43" s="47" t="s">
        <v>197</v>
      </c>
      <c r="K43" s="9" t="s">
        <v>198</v>
      </c>
      <c r="L43" s="47">
        <v>2</v>
      </c>
      <c r="M43" s="100">
        <v>16</v>
      </c>
      <c r="N43" s="18">
        <f t="shared" si="0"/>
        <v>32</v>
      </c>
    </row>
    <row r="44" spans="1:14" s="4" customFormat="1" ht="49.5" hidden="1" customHeight="1">
      <c r="A44" s="47">
        <v>22</v>
      </c>
      <c r="B44" s="47" t="s">
        <v>48</v>
      </c>
      <c r="C44" s="47" t="s">
        <v>13</v>
      </c>
      <c r="D44" s="47" t="s">
        <v>202</v>
      </c>
      <c r="E44" s="48">
        <v>1500</v>
      </c>
      <c r="F44" s="47" t="s">
        <v>51</v>
      </c>
      <c r="G44" s="47" t="s">
        <v>200</v>
      </c>
      <c r="H44" s="47" t="s">
        <v>106</v>
      </c>
      <c r="I44" s="47" t="s">
        <v>196</v>
      </c>
      <c r="J44" s="47" t="s">
        <v>197</v>
      </c>
      <c r="K44" s="9" t="s">
        <v>198</v>
      </c>
      <c r="L44" s="47">
        <v>2</v>
      </c>
      <c r="M44" s="100">
        <v>18</v>
      </c>
      <c r="N44" s="18">
        <f t="shared" si="0"/>
        <v>36</v>
      </c>
    </row>
    <row r="45" spans="1:14" s="4" customFormat="1" ht="49.5" hidden="1" customHeight="1">
      <c r="A45" s="47">
        <v>23</v>
      </c>
      <c r="B45" s="47" t="s">
        <v>48</v>
      </c>
      <c r="C45" s="47" t="s">
        <v>13</v>
      </c>
      <c r="D45" s="47" t="s">
        <v>203</v>
      </c>
      <c r="E45" s="48">
        <v>1500</v>
      </c>
      <c r="F45" s="47" t="s">
        <v>51</v>
      </c>
      <c r="G45" s="47" t="s">
        <v>173</v>
      </c>
      <c r="H45" s="47" t="s">
        <v>106</v>
      </c>
      <c r="I45" s="47" t="s">
        <v>196</v>
      </c>
      <c r="J45" s="47" t="s">
        <v>197</v>
      </c>
      <c r="K45" s="9" t="s">
        <v>198</v>
      </c>
      <c r="L45" s="47">
        <v>2</v>
      </c>
      <c r="M45" s="100">
        <v>23</v>
      </c>
      <c r="N45" s="18">
        <f t="shared" si="0"/>
        <v>46</v>
      </c>
    </row>
    <row r="46" spans="1:14" s="4" customFormat="1" ht="49.5" hidden="1" customHeight="1">
      <c r="A46" s="47">
        <v>24</v>
      </c>
      <c r="B46" s="47" t="s">
        <v>48</v>
      </c>
      <c r="C46" s="47" t="s">
        <v>13</v>
      </c>
      <c r="D46" s="47" t="s">
        <v>204</v>
      </c>
      <c r="E46" s="48">
        <v>1500</v>
      </c>
      <c r="F46" s="47" t="s">
        <v>51</v>
      </c>
      <c r="G46" s="47" t="s">
        <v>173</v>
      </c>
      <c r="H46" s="47" t="s">
        <v>106</v>
      </c>
      <c r="I46" s="47" t="s">
        <v>196</v>
      </c>
      <c r="J46" s="47" t="s">
        <v>197</v>
      </c>
      <c r="K46" s="9" t="s">
        <v>198</v>
      </c>
      <c r="L46" s="47">
        <v>2</v>
      </c>
      <c r="M46" s="100">
        <v>21</v>
      </c>
      <c r="N46" s="18">
        <f t="shared" si="0"/>
        <v>42</v>
      </c>
    </row>
    <row r="47" spans="1:14" s="4" customFormat="1" ht="49.5" hidden="1" customHeight="1">
      <c r="A47" s="47">
        <v>25</v>
      </c>
      <c r="B47" s="47" t="s">
        <v>48</v>
      </c>
      <c r="C47" s="47" t="s">
        <v>13</v>
      </c>
      <c r="D47" s="47" t="s">
        <v>205</v>
      </c>
      <c r="E47" s="48">
        <v>1500</v>
      </c>
      <c r="F47" s="47" t="s">
        <v>51</v>
      </c>
      <c r="G47" s="47" t="s">
        <v>206</v>
      </c>
      <c r="H47" s="47" t="s">
        <v>106</v>
      </c>
      <c r="I47" s="47" t="s">
        <v>196</v>
      </c>
      <c r="J47" s="47" t="s">
        <v>197</v>
      </c>
      <c r="K47" s="9" t="s">
        <v>198</v>
      </c>
      <c r="L47" s="47">
        <v>2</v>
      </c>
      <c r="M47" s="100">
        <v>15</v>
      </c>
      <c r="N47" s="18">
        <f t="shared" si="0"/>
        <v>30</v>
      </c>
    </row>
    <row r="48" spans="1:14" s="4" customFormat="1" ht="49.5" hidden="1" customHeight="1">
      <c r="A48" s="47">
        <v>26</v>
      </c>
      <c r="B48" s="47" t="s">
        <v>48</v>
      </c>
      <c r="C48" s="47" t="s">
        <v>13</v>
      </c>
      <c r="D48" s="47" t="s">
        <v>207</v>
      </c>
      <c r="E48" s="48">
        <v>1500</v>
      </c>
      <c r="F48" s="47" t="s">
        <v>51</v>
      </c>
      <c r="G48" s="47" t="s">
        <v>206</v>
      </c>
      <c r="H48" s="47" t="s">
        <v>106</v>
      </c>
      <c r="I48" s="47" t="s">
        <v>196</v>
      </c>
      <c r="J48" s="47" t="s">
        <v>197</v>
      </c>
      <c r="K48" s="9" t="s">
        <v>198</v>
      </c>
      <c r="L48" s="47">
        <v>2</v>
      </c>
      <c r="M48" s="100">
        <v>12</v>
      </c>
      <c r="N48" s="18">
        <f t="shared" si="0"/>
        <v>24</v>
      </c>
    </row>
    <row r="49" spans="1:14" s="4" customFormat="1" ht="49.5" hidden="1" customHeight="1">
      <c r="A49" s="47">
        <v>27</v>
      </c>
      <c r="B49" s="47" t="s">
        <v>48</v>
      </c>
      <c r="C49" s="47" t="s">
        <v>13</v>
      </c>
      <c r="D49" s="47" t="s">
        <v>208</v>
      </c>
      <c r="E49" s="48">
        <v>1500</v>
      </c>
      <c r="F49" s="47" t="s">
        <v>51</v>
      </c>
      <c r="G49" s="47" t="s">
        <v>209</v>
      </c>
      <c r="H49" s="47" t="s">
        <v>210</v>
      </c>
      <c r="I49" s="47" t="s">
        <v>211</v>
      </c>
      <c r="J49" s="47" t="s">
        <v>197</v>
      </c>
      <c r="K49" s="9" t="s">
        <v>198</v>
      </c>
      <c r="L49" s="47">
        <v>2</v>
      </c>
      <c r="M49" s="100">
        <v>14</v>
      </c>
      <c r="N49" s="18">
        <f t="shared" si="0"/>
        <v>28</v>
      </c>
    </row>
    <row r="50" spans="1:14" s="4" customFormat="1" ht="49.5" hidden="1" customHeight="1">
      <c r="A50" s="47">
        <v>28</v>
      </c>
      <c r="B50" s="47" t="s">
        <v>48</v>
      </c>
      <c r="C50" s="47" t="s">
        <v>13</v>
      </c>
      <c r="D50" s="47" t="s">
        <v>212</v>
      </c>
      <c r="E50" s="48">
        <v>1500</v>
      </c>
      <c r="F50" s="47" t="s">
        <v>51</v>
      </c>
      <c r="G50" s="47" t="s">
        <v>209</v>
      </c>
      <c r="H50" s="47" t="s">
        <v>210</v>
      </c>
      <c r="I50" s="47" t="s">
        <v>211</v>
      </c>
      <c r="J50" s="47" t="s">
        <v>197</v>
      </c>
      <c r="K50" s="9" t="s">
        <v>198</v>
      </c>
      <c r="L50" s="47">
        <v>2</v>
      </c>
      <c r="M50" s="101">
        <v>6</v>
      </c>
      <c r="N50" s="18">
        <f t="shared" si="0"/>
        <v>12</v>
      </c>
    </row>
    <row r="51" spans="1:14" s="4" customFormat="1" ht="49.5" hidden="1" customHeight="1">
      <c r="A51" s="47">
        <v>29</v>
      </c>
      <c r="B51" s="47" t="s">
        <v>48</v>
      </c>
      <c r="C51" s="47" t="s">
        <v>13</v>
      </c>
      <c r="D51" s="47" t="s">
        <v>82</v>
      </c>
      <c r="E51" s="48">
        <v>1500</v>
      </c>
      <c r="F51" s="47" t="s">
        <v>51</v>
      </c>
      <c r="G51" s="47" t="s">
        <v>213</v>
      </c>
      <c r="H51" s="47" t="s">
        <v>106</v>
      </c>
      <c r="I51" s="47" t="s">
        <v>196</v>
      </c>
      <c r="J51" s="47" t="s">
        <v>197</v>
      </c>
      <c r="K51" s="9" t="s">
        <v>198</v>
      </c>
      <c r="L51" s="47">
        <v>2</v>
      </c>
      <c r="M51" s="101">
        <v>12</v>
      </c>
      <c r="N51" s="18">
        <f t="shared" si="0"/>
        <v>24</v>
      </c>
    </row>
    <row r="52" spans="1:14" s="4" customFormat="1" ht="49.5" hidden="1" customHeight="1">
      <c r="A52" s="47">
        <v>30</v>
      </c>
      <c r="B52" s="47" t="s">
        <v>48</v>
      </c>
      <c r="C52" s="47" t="s">
        <v>13</v>
      </c>
      <c r="D52" s="47" t="s">
        <v>86</v>
      </c>
      <c r="E52" s="48">
        <v>1500</v>
      </c>
      <c r="F52" s="47" t="s">
        <v>51</v>
      </c>
      <c r="G52" s="47" t="s">
        <v>167</v>
      </c>
      <c r="H52" s="47" t="s">
        <v>106</v>
      </c>
      <c r="I52" s="47" t="s">
        <v>196</v>
      </c>
      <c r="J52" s="47" t="s">
        <v>197</v>
      </c>
      <c r="K52" s="9" t="s">
        <v>198</v>
      </c>
      <c r="L52" s="47">
        <v>2</v>
      </c>
      <c r="M52" s="101">
        <v>22</v>
      </c>
      <c r="N52" s="18">
        <f t="shared" si="0"/>
        <v>44</v>
      </c>
    </row>
    <row r="53" spans="1:14" s="4" customFormat="1" ht="49.5" hidden="1" customHeight="1">
      <c r="A53" s="47">
        <v>31</v>
      </c>
      <c r="B53" s="47" t="s">
        <v>48</v>
      </c>
      <c r="C53" s="47" t="s">
        <v>22</v>
      </c>
      <c r="D53" s="47" t="s">
        <v>50</v>
      </c>
      <c r="E53" s="48">
        <v>2570</v>
      </c>
      <c r="F53" s="47" t="s">
        <v>51</v>
      </c>
      <c r="G53" s="47" t="s">
        <v>159</v>
      </c>
      <c r="H53" s="47" t="s">
        <v>106</v>
      </c>
      <c r="I53" s="47" t="s">
        <v>214</v>
      </c>
      <c r="J53" s="47" t="s">
        <v>215</v>
      </c>
      <c r="K53" s="9" t="s">
        <v>216</v>
      </c>
      <c r="L53" s="47">
        <v>2</v>
      </c>
      <c r="M53" s="98">
        <v>20</v>
      </c>
      <c r="N53" s="18">
        <f t="shared" si="0"/>
        <v>40</v>
      </c>
    </row>
    <row r="54" spans="1:14" s="4" customFormat="1" ht="49.5" hidden="1" customHeight="1">
      <c r="A54" s="47">
        <v>32</v>
      </c>
      <c r="B54" s="47" t="s">
        <v>48</v>
      </c>
      <c r="C54" s="47" t="s">
        <v>22</v>
      </c>
      <c r="D54" s="47" t="s">
        <v>217</v>
      </c>
      <c r="E54" s="48">
        <v>2570</v>
      </c>
      <c r="F54" s="47" t="s">
        <v>51</v>
      </c>
      <c r="G54" s="47" t="s">
        <v>218</v>
      </c>
      <c r="H54" s="47" t="s">
        <v>106</v>
      </c>
      <c r="I54" s="47" t="s">
        <v>214</v>
      </c>
      <c r="J54" s="47" t="s">
        <v>215</v>
      </c>
      <c r="K54" s="9" t="s">
        <v>216</v>
      </c>
      <c r="L54" s="47">
        <v>2</v>
      </c>
      <c r="M54" s="98">
        <v>19</v>
      </c>
      <c r="N54" s="18">
        <f t="shared" si="0"/>
        <v>38</v>
      </c>
    </row>
    <row r="55" spans="1:14" s="4" customFormat="1" ht="49.5" hidden="1" customHeight="1">
      <c r="A55" s="47">
        <v>33</v>
      </c>
      <c r="B55" s="47" t="s">
        <v>48</v>
      </c>
      <c r="C55" s="47" t="s">
        <v>22</v>
      </c>
      <c r="D55" s="47" t="s">
        <v>85</v>
      </c>
      <c r="E55" s="48">
        <v>2570</v>
      </c>
      <c r="F55" s="47" t="s">
        <v>51</v>
      </c>
      <c r="G55" s="47" t="s">
        <v>219</v>
      </c>
      <c r="H55" s="47" t="s">
        <v>106</v>
      </c>
      <c r="I55" s="47" t="s">
        <v>214</v>
      </c>
      <c r="J55" s="47" t="s">
        <v>215</v>
      </c>
      <c r="K55" s="9" t="s">
        <v>216</v>
      </c>
      <c r="L55" s="47">
        <v>2</v>
      </c>
      <c r="M55" s="98">
        <v>20</v>
      </c>
      <c r="N55" s="18">
        <f t="shared" si="0"/>
        <v>40</v>
      </c>
    </row>
    <row r="56" spans="1:14" s="4" customFormat="1" ht="49.5" hidden="1" customHeight="1">
      <c r="A56" s="47">
        <v>34</v>
      </c>
      <c r="B56" s="47" t="s">
        <v>48</v>
      </c>
      <c r="C56" s="47" t="s">
        <v>22</v>
      </c>
      <c r="D56" s="47" t="s">
        <v>220</v>
      </c>
      <c r="E56" s="48">
        <v>2575</v>
      </c>
      <c r="F56" s="47" t="s">
        <v>51</v>
      </c>
      <c r="G56" s="47" t="s">
        <v>221</v>
      </c>
      <c r="H56" s="47" t="s">
        <v>106</v>
      </c>
      <c r="I56" s="47" t="s">
        <v>222</v>
      </c>
      <c r="J56" s="47" t="s">
        <v>223</v>
      </c>
      <c r="K56" s="9" t="s">
        <v>224</v>
      </c>
      <c r="L56" s="47">
        <v>2</v>
      </c>
      <c r="M56" s="98">
        <v>15</v>
      </c>
      <c r="N56" s="18">
        <f t="shared" si="0"/>
        <v>30</v>
      </c>
    </row>
    <row r="57" spans="1:14" s="4" customFormat="1" ht="49.5" hidden="1" customHeight="1">
      <c r="A57" s="47">
        <v>35</v>
      </c>
      <c r="B57" s="47" t="s">
        <v>225</v>
      </c>
      <c r="C57" s="47" t="s">
        <v>22</v>
      </c>
      <c r="D57" s="47" t="s">
        <v>226</v>
      </c>
      <c r="E57" s="48">
        <v>2570</v>
      </c>
      <c r="F57" s="47" t="s">
        <v>227</v>
      </c>
      <c r="G57" s="47" t="s">
        <v>228</v>
      </c>
      <c r="H57" s="47" t="s">
        <v>229</v>
      </c>
      <c r="I57" s="47" t="s">
        <v>222</v>
      </c>
      <c r="J57" s="47" t="s">
        <v>223</v>
      </c>
      <c r="K57" s="9" t="s">
        <v>224</v>
      </c>
      <c r="L57" s="47">
        <v>2</v>
      </c>
      <c r="M57" s="98">
        <v>15</v>
      </c>
      <c r="N57" s="18">
        <f t="shared" si="0"/>
        <v>30</v>
      </c>
    </row>
    <row r="58" spans="1:14" s="4" customFormat="1" ht="49.5" hidden="1" customHeight="1">
      <c r="A58" s="47">
        <v>36</v>
      </c>
      <c r="B58" s="47" t="s">
        <v>225</v>
      </c>
      <c r="C58" s="47" t="s">
        <v>22</v>
      </c>
      <c r="D58" s="47" t="s">
        <v>230</v>
      </c>
      <c r="E58" s="48">
        <v>2570</v>
      </c>
      <c r="F58" s="47" t="s">
        <v>227</v>
      </c>
      <c r="G58" s="47" t="s">
        <v>231</v>
      </c>
      <c r="H58" s="47" t="s">
        <v>229</v>
      </c>
      <c r="I58" s="47" t="s">
        <v>222</v>
      </c>
      <c r="J58" s="47" t="s">
        <v>223</v>
      </c>
      <c r="K58" s="9" t="s">
        <v>224</v>
      </c>
      <c r="L58" s="47">
        <v>2</v>
      </c>
      <c r="M58" s="98">
        <v>21</v>
      </c>
      <c r="N58" s="18">
        <f t="shared" si="0"/>
        <v>42</v>
      </c>
    </row>
    <row r="59" spans="1:14" s="4" customFormat="1" ht="49.5" hidden="1" customHeight="1">
      <c r="A59" s="47">
        <v>37</v>
      </c>
      <c r="B59" s="47" t="s">
        <v>225</v>
      </c>
      <c r="C59" s="47" t="s">
        <v>22</v>
      </c>
      <c r="D59" s="47" t="s">
        <v>232</v>
      </c>
      <c r="E59" s="48">
        <v>2575</v>
      </c>
      <c r="F59" s="47" t="s">
        <v>164</v>
      </c>
      <c r="G59" s="47" t="s">
        <v>233</v>
      </c>
      <c r="H59" s="47" t="s">
        <v>229</v>
      </c>
      <c r="I59" s="47" t="s">
        <v>234</v>
      </c>
      <c r="J59" s="47" t="s">
        <v>223</v>
      </c>
      <c r="K59" s="9" t="s">
        <v>224</v>
      </c>
      <c r="L59" s="47">
        <v>2</v>
      </c>
      <c r="M59" s="98">
        <v>30</v>
      </c>
      <c r="N59" s="18">
        <f t="shared" si="0"/>
        <v>60</v>
      </c>
    </row>
    <row r="60" spans="1:14" s="4" customFormat="1" ht="49.5" hidden="1" customHeight="1">
      <c r="A60" s="47">
        <v>38</v>
      </c>
      <c r="B60" s="47" t="s">
        <v>225</v>
      </c>
      <c r="C60" s="47" t="s">
        <v>24</v>
      </c>
      <c r="D60" s="47" t="s">
        <v>235</v>
      </c>
      <c r="E60" s="48">
        <v>5760</v>
      </c>
      <c r="F60" s="47" t="s">
        <v>164</v>
      </c>
      <c r="G60" s="47" t="s">
        <v>236</v>
      </c>
      <c r="H60" s="47" t="s">
        <v>229</v>
      </c>
      <c r="I60" s="47" t="s">
        <v>237</v>
      </c>
      <c r="J60" s="47" t="s">
        <v>238</v>
      </c>
      <c r="K60" s="9" t="s">
        <v>239</v>
      </c>
      <c r="L60" s="47">
        <v>2</v>
      </c>
      <c r="M60" s="98">
        <v>15</v>
      </c>
      <c r="N60" s="18">
        <f t="shared" si="0"/>
        <v>30</v>
      </c>
    </row>
    <row r="61" spans="1:14" s="4" customFormat="1" ht="49.5" hidden="1" customHeight="1">
      <c r="A61" s="47">
        <v>39</v>
      </c>
      <c r="B61" s="47" t="s">
        <v>225</v>
      </c>
      <c r="C61" s="47" t="s">
        <v>24</v>
      </c>
      <c r="D61" s="47" t="s">
        <v>232</v>
      </c>
      <c r="E61" s="48">
        <v>5760</v>
      </c>
      <c r="F61" s="47" t="s">
        <v>164</v>
      </c>
      <c r="G61" s="47" t="s">
        <v>233</v>
      </c>
      <c r="H61" s="47" t="s">
        <v>229</v>
      </c>
      <c r="I61" s="47" t="s">
        <v>240</v>
      </c>
      <c r="J61" s="47" t="s">
        <v>238</v>
      </c>
      <c r="K61" s="9" t="s">
        <v>239</v>
      </c>
      <c r="L61" s="47">
        <v>2</v>
      </c>
      <c r="M61" s="99">
        <v>15</v>
      </c>
      <c r="N61" s="18">
        <f t="shared" si="0"/>
        <v>30</v>
      </c>
    </row>
    <row r="62" spans="1:14" s="4" customFormat="1" ht="49.5" hidden="1" customHeight="1">
      <c r="A62" s="47">
        <v>40</v>
      </c>
      <c r="B62" s="47" t="s">
        <v>225</v>
      </c>
      <c r="C62" s="47" t="s">
        <v>24</v>
      </c>
      <c r="D62" s="47" t="s">
        <v>241</v>
      </c>
      <c r="E62" s="48">
        <v>5760</v>
      </c>
      <c r="F62" s="47" t="s">
        <v>227</v>
      </c>
      <c r="G62" s="47" t="s">
        <v>242</v>
      </c>
      <c r="H62" s="47" t="s">
        <v>229</v>
      </c>
      <c r="I62" s="47" t="s">
        <v>243</v>
      </c>
      <c r="J62" s="47" t="s">
        <v>238</v>
      </c>
      <c r="K62" s="9" t="s">
        <v>239</v>
      </c>
      <c r="L62" s="47">
        <v>2</v>
      </c>
      <c r="M62" s="99">
        <v>20</v>
      </c>
      <c r="N62" s="18">
        <f t="shared" si="0"/>
        <v>40</v>
      </c>
    </row>
    <row r="63" spans="1:14" s="4" customFormat="1" ht="49.5" hidden="1" customHeight="1">
      <c r="A63" s="47">
        <v>41</v>
      </c>
      <c r="B63" s="47" t="s">
        <v>225</v>
      </c>
      <c r="C63" s="47" t="s">
        <v>24</v>
      </c>
      <c r="D63" s="47" t="s">
        <v>244</v>
      </c>
      <c r="E63" s="48">
        <v>5760</v>
      </c>
      <c r="F63" s="47" t="s">
        <v>227</v>
      </c>
      <c r="G63" s="47" t="s">
        <v>245</v>
      </c>
      <c r="H63" s="47" t="s">
        <v>229</v>
      </c>
      <c r="I63" s="47" t="s">
        <v>246</v>
      </c>
      <c r="J63" s="47" t="s">
        <v>238</v>
      </c>
      <c r="K63" s="9" t="s">
        <v>239</v>
      </c>
      <c r="L63" s="47">
        <v>2</v>
      </c>
      <c r="M63" s="99">
        <v>25</v>
      </c>
      <c r="N63" s="18">
        <f t="shared" si="0"/>
        <v>50</v>
      </c>
    </row>
    <row r="64" spans="1:14" s="4" customFormat="1" ht="49.5" hidden="1" customHeight="1">
      <c r="A64" s="47">
        <v>42</v>
      </c>
      <c r="B64" s="47" t="s">
        <v>225</v>
      </c>
      <c r="C64" s="47" t="s">
        <v>19</v>
      </c>
      <c r="D64" s="47" t="s">
        <v>247</v>
      </c>
      <c r="E64" s="48">
        <v>1624</v>
      </c>
      <c r="F64" s="47" t="s">
        <v>227</v>
      </c>
      <c r="G64" s="47" t="s">
        <v>248</v>
      </c>
      <c r="H64" s="47" t="s">
        <v>229</v>
      </c>
      <c r="I64" s="47" t="s">
        <v>249</v>
      </c>
      <c r="J64" s="47" t="s">
        <v>250</v>
      </c>
      <c r="K64" s="9" t="s">
        <v>251</v>
      </c>
      <c r="L64" s="47">
        <v>2</v>
      </c>
      <c r="M64" s="102">
        <v>20</v>
      </c>
      <c r="N64" s="18">
        <f t="shared" si="0"/>
        <v>40</v>
      </c>
    </row>
    <row r="65" spans="1:14" s="4" customFormat="1" ht="49.5" hidden="1" customHeight="1">
      <c r="A65" s="47">
        <v>43</v>
      </c>
      <c r="B65" s="47" t="s">
        <v>225</v>
      </c>
      <c r="C65" s="47" t="s">
        <v>19</v>
      </c>
      <c r="D65" s="47" t="s">
        <v>252</v>
      </c>
      <c r="E65" s="48">
        <v>1624</v>
      </c>
      <c r="F65" s="47" t="s">
        <v>227</v>
      </c>
      <c r="G65" s="47" t="s">
        <v>248</v>
      </c>
      <c r="H65" s="47" t="s">
        <v>229</v>
      </c>
      <c r="I65" s="47" t="s">
        <v>249</v>
      </c>
      <c r="J65" s="47" t="s">
        <v>250</v>
      </c>
      <c r="K65" s="9" t="s">
        <v>251</v>
      </c>
      <c r="L65" s="47">
        <v>2</v>
      </c>
      <c r="M65" s="102">
        <v>20</v>
      </c>
      <c r="N65" s="18">
        <f t="shared" si="0"/>
        <v>40</v>
      </c>
    </row>
    <row r="66" spans="1:14" s="4" customFormat="1" ht="49.5" hidden="1" customHeight="1">
      <c r="A66" s="47">
        <v>44</v>
      </c>
      <c r="B66" s="47" t="s">
        <v>225</v>
      </c>
      <c r="C66" s="47" t="s">
        <v>19</v>
      </c>
      <c r="D66" s="47" t="s">
        <v>253</v>
      </c>
      <c r="E66" s="48">
        <v>1624</v>
      </c>
      <c r="F66" s="47" t="s">
        <v>227</v>
      </c>
      <c r="G66" s="47" t="s">
        <v>248</v>
      </c>
      <c r="H66" s="47" t="s">
        <v>229</v>
      </c>
      <c r="I66" s="47" t="s">
        <v>249</v>
      </c>
      <c r="J66" s="47" t="s">
        <v>250</v>
      </c>
      <c r="K66" s="9" t="s">
        <v>251</v>
      </c>
      <c r="L66" s="47">
        <v>2</v>
      </c>
      <c r="M66" s="102">
        <v>20</v>
      </c>
      <c r="N66" s="18">
        <f t="shared" si="0"/>
        <v>40</v>
      </c>
    </row>
    <row r="67" spans="1:14" s="4" customFormat="1" ht="49.5" hidden="1" customHeight="1">
      <c r="A67" s="47">
        <v>45</v>
      </c>
      <c r="B67" s="47" t="s">
        <v>225</v>
      </c>
      <c r="C67" s="47" t="s">
        <v>19</v>
      </c>
      <c r="D67" s="47" t="s">
        <v>254</v>
      </c>
      <c r="E67" s="48">
        <v>1624</v>
      </c>
      <c r="F67" s="47" t="s">
        <v>255</v>
      </c>
      <c r="G67" s="47" t="s">
        <v>256</v>
      </c>
      <c r="H67" s="47" t="s">
        <v>229</v>
      </c>
      <c r="I67" s="47" t="s">
        <v>249</v>
      </c>
      <c r="J67" s="47" t="s">
        <v>250</v>
      </c>
      <c r="K67" s="9" t="s">
        <v>251</v>
      </c>
      <c r="L67" s="47">
        <v>2</v>
      </c>
      <c r="M67" s="102">
        <v>15</v>
      </c>
      <c r="N67" s="18">
        <f t="shared" si="0"/>
        <v>30</v>
      </c>
    </row>
    <row r="68" spans="1:14" s="4" customFormat="1" ht="49.5" hidden="1" customHeight="1">
      <c r="A68" s="47">
        <v>46</v>
      </c>
      <c r="B68" s="47" t="s">
        <v>225</v>
      </c>
      <c r="C68" s="47" t="s">
        <v>19</v>
      </c>
      <c r="D68" s="47" t="s">
        <v>257</v>
      </c>
      <c r="E68" s="48">
        <v>1624</v>
      </c>
      <c r="F68" s="47" t="s">
        <v>164</v>
      </c>
      <c r="G68" s="47" t="s">
        <v>258</v>
      </c>
      <c r="H68" s="47" t="s">
        <v>229</v>
      </c>
      <c r="I68" s="47" t="s">
        <v>249</v>
      </c>
      <c r="J68" s="47" t="s">
        <v>250</v>
      </c>
      <c r="K68" s="9" t="s">
        <v>251</v>
      </c>
      <c r="L68" s="47">
        <v>2</v>
      </c>
      <c r="M68" s="102">
        <v>12</v>
      </c>
      <c r="N68" s="18">
        <f t="shared" si="0"/>
        <v>24</v>
      </c>
    </row>
    <row r="69" spans="1:14" s="4" customFormat="1" ht="49.5" hidden="1" customHeight="1">
      <c r="A69" s="47">
        <v>47</v>
      </c>
      <c r="B69" s="47" t="s">
        <v>225</v>
      </c>
      <c r="C69" s="47" t="s">
        <v>19</v>
      </c>
      <c r="D69" s="47" t="s">
        <v>259</v>
      </c>
      <c r="E69" s="48">
        <v>1624</v>
      </c>
      <c r="F69" s="47" t="s">
        <v>164</v>
      </c>
      <c r="G69" s="47" t="s">
        <v>260</v>
      </c>
      <c r="H69" s="47" t="s">
        <v>229</v>
      </c>
      <c r="I69" s="47" t="s">
        <v>249</v>
      </c>
      <c r="J69" s="47" t="s">
        <v>250</v>
      </c>
      <c r="K69" s="9" t="s">
        <v>251</v>
      </c>
      <c r="L69" s="47">
        <v>2</v>
      </c>
      <c r="M69" s="102">
        <v>12</v>
      </c>
      <c r="N69" s="18">
        <f t="shared" si="0"/>
        <v>24</v>
      </c>
    </row>
    <row r="70" spans="1:14" s="4" customFormat="1" ht="49.5" hidden="1" customHeight="1">
      <c r="A70" s="47">
        <v>48</v>
      </c>
      <c r="B70" s="47" t="s">
        <v>225</v>
      </c>
      <c r="C70" s="47" t="s">
        <v>19</v>
      </c>
      <c r="D70" s="47" t="s">
        <v>261</v>
      </c>
      <c r="E70" s="48">
        <v>1624</v>
      </c>
      <c r="F70" s="47" t="s">
        <v>164</v>
      </c>
      <c r="G70" s="47" t="s">
        <v>262</v>
      </c>
      <c r="H70" s="47" t="s">
        <v>229</v>
      </c>
      <c r="I70" s="47" t="s">
        <v>249</v>
      </c>
      <c r="J70" s="47" t="s">
        <v>250</v>
      </c>
      <c r="K70" s="9" t="s">
        <v>251</v>
      </c>
      <c r="L70" s="47">
        <v>2</v>
      </c>
      <c r="M70" s="102">
        <v>12</v>
      </c>
      <c r="N70" s="18">
        <f t="shared" si="0"/>
        <v>24</v>
      </c>
    </row>
    <row r="71" spans="1:14" s="4" customFormat="1" ht="49.5" hidden="1" customHeight="1">
      <c r="A71" s="47">
        <v>49</v>
      </c>
      <c r="B71" s="47" t="s">
        <v>225</v>
      </c>
      <c r="C71" s="47" t="s">
        <v>19</v>
      </c>
      <c r="D71" s="47" t="s">
        <v>263</v>
      </c>
      <c r="E71" s="48">
        <v>1624</v>
      </c>
      <c r="F71" s="47" t="s">
        <v>227</v>
      </c>
      <c r="G71" s="47" t="s">
        <v>264</v>
      </c>
      <c r="H71" s="47" t="s">
        <v>229</v>
      </c>
      <c r="I71" s="47" t="s">
        <v>249</v>
      </c>
      <c r="J71" s="47" t="s">
        <v>250</v>
      </c>
      <c r="K71" s="9" t="s">
        <v>251</v>
      </c>
      <c r="L71" s="47">
        <v>2</v>
      </c>
      <c r="M71" s="102">
        <v>15</v>
      </c>
      <c r="N71" s="18">
        <f t="shared" si="0"/>
        <v>30</v>
      </c>
    </row>
    <row r="72" spans="1:14" s="4" customFormat="1" ht="49.5" hidden="1" customHeight="1">
      <c r="A72" s="47">
        <v>50</v>
      </c>
      <c r="B72" s="47" t="s">
        <v>225</v>
      </c>
      <c r="C72" s="47" t="s">
        <v>19</v>
      </c>
      <c r="D72" s="47" t="s">
        <v>265</v>
      </c>
      <c r="E72" s="48">
        <v>1624</v>
      </c>
      <c r="F72" s="47" t="s">
        <v>227</v>
      </c>
      <c r="G72" s="47" t="s">
        <v>266</v>
      </c>
      <c r="H72" s="47" t="s">
        <v>229</v>
      </c>
      <c r="I72" s="47" t="s">
        <v>249</v>
      </c>
      <c r="J72" s="47" t="s">
        <v>250</v>
      </c>
      <c r="K72" s="9" t="s">
        <v>251</v>
      </c>
      <c r="L72" s="47">
        <v>2</v>
      </c>
      <c r="M72" s="102">
        <v>15</v>
      </c>
      <c r="N72" s="18">
        <f t="shared" si="0"/>
        <v>30</v>
      </c>
    </row>
    <row r="73" spans="1:14" s="4" customFormat="1" ht="49.5" hidden="1" customHeight="1">
      <c r="A73" s="47">
        <v>51</v>
      </c>
      <c r="B73" s="47" t="s">
        <v>225</v>
      </c>
      <c r="C73" s="47" t="s">
        <v>19</v>
      </c>
      <c r="D73" s="47" t="s">
        <v>267</v>
      </c>
      <c r="E73" s="48">
        <v>1624</v>
      </c>
      <c r="F73" s="47" t="s">
        <v>227</v>
      </c>
      <c r="G73" s="47" t="s">
        <v>268</v>
      </c>
      <c r="H73" s="47" t="s">
        <v>229</v>
      </c>
      <c r="I73" s="47" t="s">
        <v>249</v>
      </c>
      <c r="J73" s="47" t="s">
        <v>250</v>
      </c>
      <c r="K73" s="9" t="s">
        <v>251</v>
      </c>
      <c r="L73" s="47">
        <v>2</v>
      </c>
      <c r="M73" s="102">
        <v>30</v>
      </c>
      <c r="N73" s="18">
        <f t="shared" si="0"/>
        <v>60</v>
      </c>
    </row>
    <row r="74" spans="1:14" s="4" customFormat="1" ht="49.5" hidden="1" customHeight="1">
      <c r="A74" s="47">
        <v>52</v>
      </c>
      <c r="B74" s="47" t="s">
        <v>225</v>
      </c>
      <c r="C74" s="47" t="s">
        <v>19</v>
      </c>
      <c r="D74" s="47" t="s">
        <v>269</v>
      </c>
      <c r="E74" s="48">
        <v>1624</v>
      </c>
      <c r="F74" s="47" t="s">
        <v>227</v>
      </c>
      <c r="G74" s="47" t="s">
        <v>270</v>
      </c>
      <c r="H74" s="47" t="s">
        <v>229</v>
      </c>
      <c r="I74" s="47" t="s">
        <v>249</v>
      </c>
      <c r="J74" s="47" t="s">
        <v>250</v>
      </c>
      <c r="K74" s="9" t="s">
        <v>251</v>
      </c>
      <c r="L74" s="47">
        <v>2</v>
      </c>
      <c r="M74" s="102">
        <v>15</v>
      </c>
      <c r="N74" s="18">
        <f t="shared" si="0"/>
        <v>30</v>
      </c>
    </row>
    <row r="75" spans="1:14" s="4" customFormat="1" ht="49.5" hidden="1" customHeight="1">
      <c r="A75" s="47">
        <v>53</v>
      </c>
      <c r="B75" s="47" t="s">
        <v>225</v>
      </c>
      <c r="C75" s="47" t="s">
        <v>19</v>
      </c>
      <c r="D75" s="47" t="s">
        <v>232</v>
      </c>
      <c r="E75" s="48">
        <v>1624</v>
      </c>
      <c r="F75" s="47" t="s">
        <v>164</v>
      </c>
      <c r="G75" s="47" t="s">
        <v>271</v>
      </c>
      <c r="H75" s="47" t="s">
        <v>229</v>
      </c>
      <c r="I75" s="47" t="s">
        <v>249</v>
      </c>
      <c r="J75" s="47" t="s">
        <v>250</v>
      </c>
      <c r="K75" s="9" t="s">
        <v>251</v>
      </c>
      <c r="L75" s="47">
        <v>2</v>
      </c>
      <c r="M75" s="102">
        <v>15</v>
      </c>
      <c r="N75" s="18">
        <f t="shared" si="0"/>
        <v>30</v>
      </c>
    </row>
    <row r="76" spans="1:14" s="4" customFormat="1" ht="49.5" hidden="1" customHeight="1">
      <c r="A76" s="47">
        <v>54</v>
      </c>
      <c r="B76" s="47" t="s">
        <v>225</v>
      </c>
      <c r="C76" s="47" t="s">
        <v>19</v>
      </c>
      <c r="D76" s="47" t="s">
        <v>272</v>
      </c>
      <c r="E76" s="48">
        <v>1624</v>
      </c>
      <c r="F76" s="47" t="s">
        <v>227</v>
      </c>
      <c r="G76" s="47" t="s">
        <v>231</v>
      </c>
      <c r="H76" s="47" t="s">
        <v>229</v>
      </c>
      <c r="I76" s="47" t="s">
        <v>249</v>
      </c>
      <c r="J76" s="47" t="s">
        <v>250</v>
      </c>
      <c r="K76" s="9" t="s">
        <v>251</v>
      </c>
      <c r="L76" s="47">
        <v>2</v>
      </c>
      <c r="M76" s="102">
        <v>20</v>
      </c>
      <c r="N76" s="18">
        <f t="shared" si="0"/>
        <v>40</v>
      </c>
    </row>
    <row r="77" spans="1:14" s="4" customFormat="1" ht="49.5" customHeight="1">
      <c r="A77" s="47">
        <v>55</v>
      </c>
      <c r="B77" s="47" t="s">
        <v>225</v>
      </c>
      <c r="C77" s="47" t="s">
        <v>19</v>
      </c>
      <c r="D77" s="47" t="s">
        <v>273</v>
      </c>
      <c r="E77" s="48">
        <v>1624</v>
      </c>
      <c r="F77" s="47" t="s">
        <v>274</v>
      </c>
      <c r="G77" s="47" t="s">
        <v>275</v>
      </c>
      <c r="H77" s="47" t="s">
        <v>229</v>
      </c>
      <c r="I77" s="47" t="s">
        <v>249</v>
      </c>
      <c r="J77" s="47" t="s">
        <v>250</v>
      </c>
      <c r="K77" s="9" t="s">
        <v>251</v>
      </c>
      <c r="L77" s="47">
        <v>2</v>
      </c>
      <c r="M77" s="102">
        <v>20</v>
      </c>
      <c r="N77" s="18">
        <f t="shared" si="0"/>
        <v>40</v>
      </c>
    </row>
    <row r="78" spans="1:14" s="4" customFormat="1" ht="49.5" hidden="1" customHeight="1">
      <c r="A78" s="47">
        <v>56</v>
      </c>
      <c r="B78" s="47" t="s">
        <v>225</v>
      </c>
      <c r="C78" s="47" t="s">
        <v>19</v>
      </c>
      <c r="D78" s="47" t="s">
        <v>276</v>
      </c>
      <c r="E78" s="48">
        <v>1624</v>
      </c>
      <c r="F78" s="47" t="s">
        <v>227</v>
      </c>
      <c r="G78" s="47" t="s">
        <v>276</v>
      </c>
      <c r="H78" s="47" t="s">
        <v>229</v>
      </c>
      <c r="I78" s="47" t="s">
        <v>249</v>
      </c>
      <c r="J78" s="47" t="s">
        <v>250</v>
      </c>
      <c r="K78" s="9" t="s">
        <v>251</v>
      </c>
      <c r="L78" s="47">
        <v>2</v>
      </c>
      <c r="M78" s="102">
        <v>20</v>
      </c>
      <c r="N78" s="18">
        <f t="shared" si="0"/>
        <v>40</v>
      </c>
    </row>
    <row r="79" spans="1:14" s="4" customFormat="1" ht="49.5" hidden="1" customHeight="1">
      <c r="A79" s="47">
        <v>57</v>
      </c>
      <c r="B79" s="47" t="s">
        <v>225</v>
      </c>
      <c r="C79" s="47" t="s">
        <v>23</v>
      </c>
      <c r="D79" s="47" t="s">
        <v>277</v>
      </c>
      <c r="E79" s="48">
        <v>4500</v>
      </c>
      <c r="F79" s="47" t="s">
        <v>227</v>
      </c>
      <c r="G79" s="47" t="s">
        <v>248</v>
      </c>
      <c r="H79" s="47" t="s">
        <v>229</v>
      </c>
      <c r="I79" s="47" t="s">
        <v>278</v>
      </c>
      <c r="J79" s="47" t="s">
        <v>279</v>
      </c>
      <c r="K79" s="9" t="s">
        <v>239</v>
      </c>
      <c r="L79" s="47">
        <v>2</v>
      </c>
      <c r="M79" s="98">
        <v>13</v>
      </c>
      <c r="N79" s="18">
        <f t="shared" si="0"/>
        <v>26</v>
      </c>
    </row>
    <row r="80" spans="1:14" s="4" customFormat="1" ht="49.5" hidden="1" customHeight="1">
      <c r="A80" s="47">
        <v>58</v>
      </c>
      <c r="B80" s="47" t="s">
        <v>225</v>
      </c>
      <c r="C80" s="47" t="s">
        <v>23</v>
      </c>
      <c r="D80" s="47" t="s">
        <v>280</v>
      </c>
      <c r="E80" s="48">
        <v>4500</v>
      </c>
      <c r="F80" s="47" t="s">
        <v>227</v>
      </c>
      <c r="G80" s="47" t="s">
        <v>281</v>
      </c>
      <c r="H80" s="47" t="s">
        <v>229</v>
      </c>
      <c r="I80" s="47" t="s">
        <v>278</v>
      </c>
      <c r="J80" s="47" t="s">
        <v>279</v>
      </c>
      <c r="K80" s="9" t="s">
        <v>239</v>
      </c>
      <c r="L80" s="47">
        <v>2</v>
      </c>
      <c r="M80" s="98">
        <v>15</v>
      </c>
      <c r="N80" s="18">
        <f t="shared" si="0"/>
        <v>30</v>
      </c>
    </row>
    <row r="81" spans="1:14" s="4" customFormat="1" ht="49.5" hidden="1" customHeight="1">
      <c r="A81" s="47">
        <v>59</v>
      </c>
      <c r="B81" s="47" t="s">
        <v>225</v>
      </c>
      <c r="C81" s="47" t="s">
        <v>23</v>
      </c>
      <c r="D81" s="47" t="s">
        <v>282</v>
      </c>
      <c r="E81" s="48">
        <v>4500</v>
      </c>
      <c r="F81" s="47" t="s">
        <v>227</v>
      </c>
      <c r="G81" s="47" t="s">
        <v>242</v>
      </c>
      <c r="H81" s="47" t="s">
        <v>229</v>
      </c>
      <c r="I81" s="47" t="s">
        <v>283</v>
      </c>
      <c r="J81" s="47" t="s">
        <v>279</v>
      </c>
      <c r="K81" s="9" t="s">
        <v>239</v>
      </c>
      <c r="L81" s="47">
        <v>2</v>
      </c>
      <c r="M81" s="98">
        <v>34</v>
      </c>
      <c r="N81" s="18">
        <f t="shared" si="0"/>
        <v>68</v>
      </c>
    </row>
    <row r="82" spans="1:14" s="4" customFormat="1" ht="49.5" hidden="1" customHeight="1">
      <c r="A82" s="47">
        <v>60</v>
      </c>
      <c r="B82" s="47" t="s">
        <v>225</v>
      </c>
      <c r="C82" s="47" t="s">
        <v>23</v>
      </c>
      <c r="D82" s="47" t="s">
        <v>284</v>
      </c>
      <c r="E82" s="48">
        <v>4500</v>
      </c>
      <c r="F82" s="47" t="s">
        <v>227</v>
      </c>
      <c r="G82" s="47" t="s">
        <v>245</v>
      </c>
      <c r="H82" s="47" t="s">
        <v>229</v>
      </c>
      <c r="I82" s="47" t="s">
        <v>285</v>
      </c>
      <c r="J82" s="47" t="s">
        <v>279</v>
      </c>
      <c r="K82" s="9" t="s">
        <v>239</v>
      </c>
      <c r="L82" s="47">
        <v>2</v>
      </c>
      <c r="M82" s="98">
        <v>23</v>
      </c>
      <c r="N82" s="18">
        <f t="shared" si="0"/>
        <v>46</v>
      </c>
    </row>
    <row r="83" spans="1:14" s="4" customFormat="1" ht="49.5" hidden="1" customHeight="1">
      <c r="A83" s="47">
        <v>61</v>
      </c>
      <c r="B83" s="47" t="s">
        <v>225</v>
      </c>
      <c r="C83" s="47" t="s">
        <v>25</v>
      </c>
      <c r="D83" s="47" t="s">
        <v>259</v>
      </c>
      <c r="E83" s="48">
        <v>2570</v>
      </c>
      <c r="F83" s="47" t="s">
        <v>164</v>
      </c>
      <c r="G83" s="47" t="s">
        <v>260</v>
      </c>
      <c r="H83" s="47" t="s">
        <v>229</v>
      </c>
      <c r="I83" s="47" t="s">
        <v>286</v>
      </c>
      <c r="J83" s="47" t="s">
        <v>287</v>
      </c>
      <c r="K83" s="9" t="s">
        <v>224</v>
      </c>
      <c r="L83" s="47">
        <v>2</v>
      </c>
      <c r="M83" s="98">
        <v>15</v>
      </c>
      <c r="N83" s="18">
        <f t="shared" si="0"/>
        <v>30</v>
      </c>
    </row>
    <row r="84" spans="1:14" s="4" customFormat="1" ht="49.5" hidden="1" customHeight="1">
      <c r="A84" s="47">
        <v>62</v>
      </c>
      <c r="B84" s="47" t="s">
        <v>225</v>
      </c>
      <c r="C84" s="47" t="s">
        <v>25</v>
      </c>
      <c r="D84" s="47" t="s">
        <v>247</v>
      </c>
      <c r="E84" s="48">
        <v>2570</v>
      </c>
      <c r="F84" s="47" t="s">
        <v>227</v>
      </c>
      <c r="G84" s="47" t="s">
        <v>248</v>
      </c>
      <c r="H84" s="47" t="s">
        <v>229</v>
      </c>
      <c r="I84" s="47" t="s">
        <v>286</v>
      </c>
      <c r="J84" s="47" t="s">
        <v>287</v>
      </c>
      <c r="K84" s="9" t="s">
        <v>224</v>
      </c>
      <c r="L84" s="47">
        <v>2</v>
      </c>
      <c r="M84" s="98">
        <v>15</v>
      </c>
      <c r="N84" s="18">
        <f t="shared" si="0"/>
        <v>30</v>
      </c>
    </row>
    <row r="85" spans="1:14" s="4" customFormat="1" ht="49.5" hidden="1" customHeight="1">
      <c r="A85" s="47">
        <v>63</v>
      </c>
      <c r="B85" s="47" t="s">
        <v>225</v>
      </c>
      <c r="C85" s="47" t="s">
        <v>25</v>
      </c>
      <c r="D85" s="47" t="s">
        <v>288</v>
      </c>
      <c r="E85" s="48">
        <v>2570</v>
      </c>
      <c r="F85" s="47" t="s">
        <v>227</v>
      </c>
      <c r="G85" s="47" t="s">
        <v>289</v>
      </c>
      <c r="H85" s="47" t="s">
        <v>229</v>
      </c>
      <c r="I85" s="47" t="s">
        <v>290</v>
      </c>
      <c r="J85" s="47" t="s">
        <v>287</v>
      </c>
      <c r="K85" s="9" t="s">
        <v>224</v>
      </c>
      <c r="L85" s="47">
        <v>2</v>
      </c>
      <c r="M85" s="98">
        <v>10</v>
      </c>
      <c r="N85" s="18">
        <f t="shared" si="0"/>
        <v>20</v>
      </c>
    </row>
    <row r="86" spans="1:14" s="4" customFormat="1" ht="49.5" hidden="1" customHeight="1">
      <c r="A86" s="47">
        <v>64</v>
      </c>
      <c r="B86" s="47" t="s">
        <v>225</v>
      </c>
      <c r="C86" s="47" t="s">
        <v>25</v>
      </c>
      <c r="D86" s="47" t="s">
        <v>291</v>
      </c>
      <c r="E86" s="48">
        <v>2570</v>
      </c>
      <c r="F86" s="47" t="s">
        <v>227</v>
      </c>
      <c r="G86" s="47" t="s">
        <v>292</v>
      </c>
      <c r="H86" s="47" t="s">
        <v>229</v>
      </c>
      <c r="I86" s="47" t="s">
        <v>293</v>
      </c>
      <c r="J86" s="47" t="s">
        <v>287</v>
      </c>
      <c r="K86" s="9" t="s">
        <v>224</v>
      </c>
      <c r="L86" s="47">
        <v>2</v>
      </c>
      <c r="M86" s="98">
        <v>20</v>
      </c>
      <c r="N86" s="18">
        <f t="shared" si="0"/>
        <v>40</v>
      </c>
    </row>
    <row r="87" spans="1:14" s="4" customFormat="1" ht="49.5" hidden="1" customHeight="1">
      <c r="A87" s="47">
        <v>65</v>
      </c>
      <c r="B87" s="47" t="s">
        <v>225</v>
      </c>
      <c r="C87" s="47" t="s">
        <v>25</v>
      </c>
      <c r="D87" s="47" t="s">
        <v>241</v>
      </c>
      <c r="E87" s="48">
        <v>2575</v>
      </c>
      <c r="F87" s="47" t="s">
        <v>227</v>
      </c>
      <c r="G87" s="47" t="s">
        <v>242</v>
      </c>
      <c r="H87" s="47" t="s">
        <v>229</v>
      </c>
      <c r="I87" s="47" t="s">
        <v>294</v>
      </c>
      <c r="J87" s="47" t="s">
        <v>287</v>
      </c>
      <c r="K87" s="9" t="s">
        <v>224</v>
      </c>
      <c r="L87" s="47">
        <v>2</v>
      </c>
      <c r="M87" s="98">
        <v>25</v>
      </c>
      <c r="N87" s="18">
        <f t="shared" si="0"/>
        <v>50</v>
      </c>
    </row>
    <row r="88" spans="1:14" s="4" customFormat="1" ht="49.5" hidden="1" customHeight="1">
      <c r="A88" s="47">
        <v>66</v>
      </c>
      <c r="B88" s="47" t="s">
        <v>225</v>
      </c>
      <c r="C88" s="47" t="s">
        <v>25</v>
      </c>
      <c r="D88" s="47" t="s">
        <v>226</v>
      </c>
      <c r="E88" s="48">
        <v>2570</v>
      </c>
      <c r="F88" s="47" t="s">
        <v>227</v>
      </c>
      <c r="G88" s="47" t="s">
        <v>228</v>
      </c>
      <c r="H88" s="47" t="s">
        <v>229</v>
      </c>
      <c r="I88" s="47" t="s">
        <v>294</v>
      </c>
      <c r="J88" s="47" t="s">
        <v>287</v>
      </c>
      <c r="K88" s="9" t="s">
        <v>224</v>
      </c>
      <c r="L88" s="47">
        <v>2</v>
      </c>
      <c r="M88" s="98">
        <v>20</v>
      </c>
      <c r="N88" s="18">
        <f t="shared" si="0"/>
        <v>40</v>
      </c>
    </row>
    <row r="89" spans="1:14" s="4" customFormat="1" ht="49.5" hidden="1" customHeight="1">
      <c r="A89" s="47">
        <v>67</v>
      </c>
      <c r="B89" s="47" t="s">
        <v>225</v>
      </c>
      <c r="C89" s="47" t="s">
        <v>25</v>
      </c>
      <c r="D89" s="47" t="s">
        <v>295</v>
      </c>
      <c r="E89" s="48">
        <v>2575</v>
      </c>
      <c r="F89" s="47" t="s">
        <v>227</v>
      </c>
      <c r="G89" s="47" t="s">
        <v>296</v>
      </c>
      <c r="H89" s="47" t="s">
        <v>229</v>
      </c>
      <c r="I89" s="47" t="s">
        <v>297</v>
      </c>
      <c r="J89" s="47" t="s">
        <v>287</v>
      </c>
      <c r="K89" s="9" t="s">
        <v>224</v>
      </c>
      <c r="L89" s="47">
        <v>2</v>
      </c>
      <c r="M89" s="98">
        <v>8</v>
      </c>
      <c r="N89" s="18">
        <f t="shared" si="0"/>
        <v>16</v>
      </c>
    </row>
    <row r="90" spans="1:14" s="4" customFormat="1" ht="49.5" customHeight="1">
      <c r="A90" s="47">
        <v>68</v>
      </c>
      <c r="B90" s="47" t="s">
        <v>225</v>
      </c>
      <c r="C90" s="47" t="s">
        <v>18</v>
      </c>
      <c r="D90" s="47" t="s">
        <v>298</v>
      </c>
      <c r="E90" s="48">
        <v>5250</v>
      </c>
      <c r="F90" s="47" t="s">
        <v>274</v>
      </c>
      <c r="G90" s="47" t="s">
        <v>299</v>
      </c>
      <c r="H90" s="47" t="s">
        <v>229</v>
      </c>
      <c r="I90" s="47" t="s">
        <v>300</v>
      </c>
      <c r="J90" s="47" t="s">
        <v>301</v>
      </c>
      <c r="K90" s="9" t="s">
        <v>302</v>
      </c>
      <c r="L90" s="47">
        <v>4</v>
      </c>
      <c r="M90" s="103">
        <v>10</v>
      </c>
      <c r="N90" s="18">
        <f t="shared" si="0"/>
        <v>40</v>
      </c>
    </row>
    <row r="91" spans="1:14" s="4" customFormat="1" ht="49.5" hidden="1" customHeight="1">
      <c r="A91" s="47">
        <v>69</v>
      </c>
      <c r="B91" s="47" t="s">
        <v>225</v>
      </c>
      <c r="C91" s="47" t="s">
        <v>18</v>
      </c>
      <c r="D91" s="47" t="s">
        <v>303</v>
      </c>
      <c r="E91" s="48">
        <v>5250</v>
      </c>
      <c r="F91" s="47" t="s">
        <v>227</v>
      </c>
      <c r="G91" s="47" t="s">
        <v>304</v>
      </c>
      <c r="H91" s="47" t="s">
        <v>229</v>
      </c>
      <c r="I91" s="47" t="s">
        <v>300</v>
      </c>
      <c r="J91" s="47" t="s">
        <v>301</v>
      </c>
      <c r="K91" s="9" t="s">
        <v>302</v>
      </c>
      <c r="L91" s="47">
        <v>4</v>
      </c>
      <c r="M91" s="103">
        <v>15</v>
      </c>
      <c r="N91" s="18">
        <f t="shared" si="0"/>
        <v>60</v>
      </c>
    </row>
    <row r="92" spans="1:14" s="4" customFormat="1" ht="49.5" hidden="1" customHeight="1">
      <c r="A92" s="47">
        <v>70</v>
      </c>
      <c r="B92" s="47" t="s">
        <v>225</v>
      </c>
      <c r="C92" s="47" t="s">
        <v>18</v>
      </c>
      <c r="D92" s="47" t="s">
        <v>265</v>
      </c>
      <c r="E92" s="48">
        <v>5250</v>
      </c>
      <c r="F92" s="47" t="s">
        <v>227</v>
      </c>
      <c r="G92" s="47" t="s">
        <v>266</v>
      </c>
      <c r="H92" s="47" t="s">
        <v>229</v>
      </c>
      <c r="I92" s="47" t="s">
        <v>300</v>
      </c>
      <c r="J92" s="47" t="s">
        <v>301</v>
      </c>
      <c r="K92" s="9" t="s">
        <v>302</v>
      </c>
      <c r="L92" s="47">
        <v>4</v>
      </c>
      <c r="M92" s="103">
        <v>15</v>
      </c>
      <c r="N92" s="18">
        <f t="shared" si="0"/>
        <v>60</v>
      </c>
    </row>
    <row r="93" spans="1:14" s="4" customFormat="1" ht="49.5" hidden="1" customHeight="1">
      <c r="A93" s="47">
        <v>71</v>
      </c>
      <c r="B93" s="47" t="s">
        <v>225</v>
      </c>
      <c r="C93" s="47" t="s">
        <v>18</v>
      </c>
      <c r="D93" s="47" t="s">
        <v>305</v>
      </c>
      <c r="E93" s="48">
        <v>5250</v>
      </c>
      <c r="F93" s="47" t="s">
        <v>227</v>
      </c>
      <c r="G93" s="47" t="s">
        <v>306</v>
      </c>
      <c r="H93" s="47" t="s">
        <v>229</v>
      </c>
      <c r="I93" s="47" t="s">
        <v>307</v>
      </c>
      <c r="J93" s="47" t="s">
        <v>301</v>
      </c>
      <c r="K93" s="9" t="s">
        <v>302</v>
      </c>
      <c r="L93" s="47">
        <v>4</v>
      </c>
      <c r="M93" s="103">
        <v>20</v>
      </c>
      <c r="N93" s="18">
        <f t="shared" si="0"/>
        <v>80</v>
      </c>
    </row>
    <row r="94" spans="1:14" s="4" customFormat="1" ht="49.5" hidden="1" customHeight="1">
      <c r="A94" s="47">
        <v>72</v>
      </c>
      <c r="B94" s="47" t="s">
        <v>225</v>
      </c>
      <c r="C94" s="47" t="s">
        <v>18</v>
      </c>
      <c r="D94" s="47" t="s">
        <v>308</v>
      </c>
      <c r="E94" s="48">
        <v>5250</v>
      </c>
      <c r="F94" s="47" t="s">
        <v>227</v>
      </c>
      <c r="G94" s="47" t="s">
        <v>309</v>
      </c>
      <c r="H94" s="47" t="s">
        <v>229</v>
      </c>
      <c r="I94" s="47" t="s">
        <v>307</v>
      </c>
      <c r="J94" s="47" t="s">
        <v>301</v>
      </c>
      <c r="K94" s="9" t="s">
        <v>302</v>
      </c>
      <c r="L94" s="47">
        <v>4</v>
      </c>
      <c r="M94" s="103">
        <v>25</v>
      </c>
      <c r="N94" s="18">
        <f t="shared" si="0"/>
        <v>100</v>
      </c>
    </row>
    <row r="95" spans="1:14" s="4" customFormat="1" ht="49.5" hidden="1" customHeight="1">
      <c r="A95" s="47">
        <v>73</v>
      </c>
      <c r="B95" s="47" t="s">
        <v>225</v>
      </c>
      <c r="C95" s="47" t="s">
        <v>18</v>
      </c>
      <c r="D95" s="47" t="s">
        <v>247</v>
      </c>
      <c r="E95" s="48">
        <v>5250</v>
      </c>
      <c r="F95" s="47" t="s">
        <v>227</v>
      </c>
      <c r="G95" s="47" t="s">
        <v>248</v>
      </c>
      <c r="H95" s="47" t="s">
        <v>229</v>
      </c>
      <c r="I95" s="47" t="s">
        <v>307</v>
      </c>
      <c r="J95" s="47" t="s">
        <v>301</v>
      </c>
      <c r="K95" s="9" t="s">
        <v>302</v>
      </c>
      <c r="L95" s="47">
        <v>4</v>
      </c>
      <c r="M95" s="103">
        <v>25</v>
      </c>
      <c r="N95" s="18">
        <f t="shared" si="0"/>
        <v>100</v>
      </c>
    </row>
    <row r="96" spans="1:14" s="4" customFormat="1" ht="49.5" hidden="1" customHeight="1">
      <c r="A96" s="47">
        <v>74</v>
      </c>
      <c r="B96" s="47" t="s">
        <v>225</v>
      </c>
      <c r="C96" s="47" t="s">
        <v>28</v>
      </c>
      <c r="D96" s="47" t="s">
        <v>310</v>
      </c>
      <c r="E96" s="48">
        <v>3580</v>
      </c>
      <c r="F96" s="47" t="s">
        <v>227</v>
      </c>
      <c r="G96" s="47" t="s">
        <v>311</v>
      </c>
      <c r="H96" s="47" t="s">
        <v>229</v>
      </c>
      <c r="I96" s="47" t="s">
        <v>312</v>
      </c>
      <c r="J96" s="47" t="s">
        <v>313</v>
      </c>
      <c r="K96" s="9" t="s">
        <v>239</v>
      </c>
      <c r="L96" s="47">
        <v>2</v>
      </c>
      <c r="M96" s="103">
        <v>15</v>
      </c>
      <c r="N96" s="18">
        <f t="shared" si="0"/>
        <v>30</v>
      </c>
    </row>
    <row r="97" spans="1:14" s="4" customFormat="1" ht="49.5" hidden="1" customHeight="1">
      <c r="A97" s="47">
        <v>75</v>
      </c>
      <c r="B97" s="47" t="s">
        <v>225</v>
      </c>
      <c r="C97" s="47" t="s">
        <v>28</v>
      </c>
      <c r="D97" s="47" t="s">
        <v>232</v>
      </c>
      <c r="E97" s="48">
        <v>3530</v>
      </c>
      <c r="F97" s="47" t="s">
        <v>164</v>
      </c>
      <c r="G97" s="47" t="s">
        <v>233</v>
      </c>
      <c r="H97" s="47" t="s">
        <v>229</v>
      </c>
      <c r="I97" s="47" t="s">
        <v>314</v>
      </c>
      <c r="J97" s="47" t="s">
        <v>313</v>
      </c>
      <c r="K97" s="9" t="s">
        <v>239</v>
      </c>
      <c r="L97" s="47">
        <v>2</v>
      </c>
      <c r="M97" s="103">
        <v>10</v>
      </c>
      <c r="N97" s="18">
        <f t="shared" si="0"/>
        <v>20</v>
      </c>
    </row>
    <row r="98" spans="1:14" s="4" customFormat="1" ht="49.5" hidden="1" customHeight="1">
      <c r="A98" s="47">
        <v>76</v>
      </c>
      <c r="B98" s="47" t="s">
        <v>225</v>
      </c>
      <c r="C98" s="47" t="s">
        <v>28</v>
      </c>
      <c r="D98" s="47" t="s">
        <v>315</v>
      </c>
      <c r="E98" s="48">
        <v>3530</v>
      </c>
      <c r="F98" s="47" t="s">
        <v>227</v>
      </c>
      <c r="G98" s="47" t="s">
        <v>316</v>
      </c>
      <c r="H98" s="47" t="s">
        <v>229</v>
      </c>
      <c r="I98" s="47" t="s">
        <v>314</v>
      </c>
      <c r="J98" s="47" t="s">
        <v>313</v>
      </c>
      <c r="K98" s="9" t="s">
        <v>239</v>
      </c>
      <c r="L98" s="47">
        <v>2</v>
      </c>
      <c r="M98" s="103">
        <v>10</v>
      </c>
      <c r="N98" s="18">
        <f t="shared" si="0"/>
        <v>20</v>
      </c>
    </row>
    <row r="99" spans="1:14" s="4" customFormat="1" ht="49.5" hidden="1" customHeight="1">
      <c r="A99" s="47">
        <v>77</v>
      </c>
      <c r="B99" s="47" t="s">
        <v>225</v>
      </c>
      <c r="C99" s="47" t="s">
        <v>28</v>
      </c>
      <c r="D99" s="47" t="s">
        <v>317</v>
      </c>
      <c r="E99" s="48">
        <v>3530</v>
      </c>
      <c r="F99" s="47" t="s">
        <v>227</v>
      </c>
      <c r="G99" s="47" t="s">
        <v>266</v>
      </c>
      <c r="H99" s="47" t="s">
        <v>229</v>
      </c>
      <c r="I99" s="47" t="s">
        <v>314</v>
      </c>
      <c r="J99" s="47" t="s">
        <v>313</v>
      </c>
      <c r="K99" s="9" t="s">
        <v>239</v>
      </c>
      <c r="L99" s="47">
        <v>2</v>
      </c>
      <c r="M99" s="103">
        <v>12</v>
      </c>
      <c r="N99" s="18">
        <f t="shared" si="0"/>
        <v>24</v>
      </c>
    </row>
    <row r="100" spans="1:14" s="4" customFormat="1" ht="49.5" hidden="1" customHeight="1">
      <c r="A100" s="47">
        <v>78</v>
      </c>
      <c r="B100" s="47" t="s">
        <v>225</v>
      </c>
      <c r="C100" s="47" t="s">
        <v>28</v>
      </c>
      <c r="D100" s="47" t="s">
        <v>318</v>
      </c>
      <c r="E100" s="48">
        <v>3530</v>
      </c>
      <c r="F100" s="47" t="s">
        <v>227</v>
      </c>
      <c r="G100" s="47" t="s">
        <v>266</v>
      </c>
      <c r="H100" s="47" t="s">
        <v>229</v>
      </c>
      <c r="I100" s="47" t="s">
        <v>314</v>
      </c>
      <c r="J100" s="47" t="s">
        <v>313</v>
      </c>
      <c r="K100" s="9" t="s">
        <v>239</v>
      </c>
      <c r="L100" s="47">
        <v>2</v>
      </c>
      <c r="M100" s="103">
        <v>12</v>
      </c>
      <c r="N100" s="18">
        <f t="shared" si="0"/>
        <v>24</v>
      </c>
    </row>
    <row r="101" spans="1:14" s="4" customFormat="1" ht="49.5" hidden="1" customHeight="1">
      <c r="A101" s="47">
        <v>79</v>
      </c>
      <c r="B101" s="47" t="s">
        <v>225</v>
      </c>
      <c r="C101" s="47" t="s">
        <v>28</v>
      </c>
      <c r="D101" s="47" t="s">
        <v>319</v>
      </c>
      <c r="E101" s="48">
        <v>3530</v>
      </c>
      <c r="F101" s="47" t="s">
        <v>164</v>
      </c>
      <c r="G101" s="47" t="s">
        <v>320</v>
      </c>
      <c r="H101" s="47" t="s">
        <v>229</v>
      </c>
      <c r="I101" s="47" t="s">
        <v>314</v>
      </c>
      <c r="J101" s="47" t="s">
        <v>313</v>
      </c>
      <c r="K101" s="9" t="s">
        <v>239</v>
      </c>
      <c r="L101" s="47">
        <v>2</v>
      </c>
      <c r="M101" s="103">
        <v>8</v>
      </c>
      <c r="N101" s="18">
        <f t="shared" si="0"/>
        <v>16</v>
      </c>
    </row>
    <row r="102" spans="1:14" s="4" customFormat="1" ht="49.5" hidden="1" customHeight="1">
      <c r="A102" s="47">
        <v>80</v>
      </c>
      <c r="B102" s="47" t="s">
        <v>225</v>
      </c>
      <c r="C102" s="47" t="s">
        <v>28</v>
      </c>
      <c r="D102" s="47" t="s">
        <v>321</v>
      </c>
      <c r="E102" s="48">
        <v>3530</v>
      </c>
      <c r="F102" s="47" t="s">
        <v>227</v>
      </c>
      <c r="G102" s="47" t="s">
        <v>322</v>
      </c>
      <c r="H102" s="47" t="s">
        <v>229</v>
      </c>
      <c r="I102" s="47" t="s">
        <v>314</v>
      </c>
      <c r="J102" s="47" t="s">
        <v>313</v>
      </c>
      <c r="K102" s="9" t="s">
        <v>239</v>
      </c>
      <c r="L102" s="47">
        <v>2</v>
      </c>
      <c r="M102" s="103">
        <v>10</v>
      </c>
      <c r="N102" s="18">
        <f t="shared" si="0"/>
        <v>20</v>
      </c>
    </row>
    <row r="103" spans="1:14" s="4" customFormat="1" ht="49.5" hidden="1" customHeight="1">
      <c r="A103" s="47">
        <v>81</v>
      </c>
      <c r="B103" s="47" t="s">
        <v>225</v>
      </c>
      <c r="C103" s="47" t="s">
        <v>26</v>
      </c>
      <c r="D103" s="47" t="s">
        <v>323</v>
      </c>
      <c r="E103" s="48">
        <v>3600</v>
      </c>
      <c r="F103" s="47" t="s">
        <v>227</v>
      </c>
      <c r="G103" s="47" t="s">
        <v>324</v>
      </c>
      <c r="H103" s="47" t="s">
        <v>229</v>
      </c>
      <c r="I103" s="47" t="s">
        <v>325</v>
      </c>
      <c r="J103" s="47" t="s">
        <v>326</v>
      </c>
      <c r="K103" s="9" t="s">
        <v>327</v>
      </c>
      <c r="L103" s="47">
        <v>2</v>
      </c>
      <c r="M103" s="98">
        <v>28</v>
      </c>
      <c r="N103" s="18">
        <f t="shared" si="0"/>
        <v>56</v>
      </c>
    </row>
    <row r="104" spans="1:14" s="4" customFormat="1" ht="49.5" hidden="1" customHeight="1">
      <c r="A104" s="47">
        <v>82</v>
      </c>
      <c r="B104" s="47" t="s">
        <v>225</v>
      </c>
      <c r="C104" s="47" t="s">
        <v>26</v>
      </c>
      <c r="D104" s="47" t="s">
        <v>267</v>
      </c>
      <c r="E104" s="48">
        <v>3600</v>
      </c>
      <c r="F104" s="47" t="s">
        <v>227</v>
      </c>
      <c r="G104" s="47" t="s">
        <v>268</v>
      </c>
      <c r="H104" s="47" t="s">
        <v>229</v>
      </c>
      <c r="I104" s="47" t="s">
        <v>328</v>
      </c>
      <c r="J104" s="47" t="s">
        <v>326</v>
      </c>
      <c r="K104" s="9" t="s">
        <v>327</v>
      </c>
      <c r="L104" s="47">
        <v>2</v>
      </c>
      <c r="M104" s="98">
        <v>20</v>
      </c>
      <c r="N104" s="18">
        <f t="shared" si="0"/>
        <v>40</v>
      </c>
    </row>
    <row r="105" spans="1:14" s="4" customFormat="1" ht="49.5" hidden="1" customHeight="1">
      <c r="A105" s="47">
        <v>83</v>
      </c>
      <c r="B105" s="47" t="s">
        <v>225</v>
      </c>
      <c r="C105" s="47" t="s">
        <v>26</v>
      </c>
      <c r="D105" s="47" t="s">
        <v>269</v>
      </c>
      <c r="E105" s="48">
        <v>3600</v>
      </c>
      <c r="F105" s="47" t="s">
        <v>227</v>
      </c>
      <c r="G105" s="47" t="s">
        <v>270</v>
      </c>
      <c r="H105" s="47" t="s">
        <v>229</v>
      </c>
      <c r="I105" s="47" t="s">
        <v>329</v>
      </c>
      <c r="J105" s="47" t="s">
        <v>326</v>
      </c>
      <c r="K105" s="9" t="s">
        <v>327</v>
      </c>
      <c r="L105" s="47">
        <v>2</v>
      </c>
      <c r="M105" s="98">
        <v>30</v>
      </c>
      <c r="N105" s="18">
        <f t="shared" si="0"/>
        <v>60</v>
      </c>
    </row>
    <row r="106" spans="1:14" s="4" customFormat="1" ht="49.5" hidden="1" customHeight="1">
      <c r="A106" s="47">
        <v>84</v>
      </c>
      <c r="B106" s="47" t="s">
        <v>225</v>
      </c>
      <c r="C106" s="47" t="s">
        <v>26</v>
      </c>
      <c r="D106" s="47" t="s">
        <v>247</v>
      </c>
      <c r="E106" s="48">
        <v>3600</v>
      </c>
      <c r="F106" s="47" t="s">
        <v>227</v>
      </c>
      <c r="G106" s="47" t="s">
        <v>248</v>
      </c>
      <c r="H106" s="47" t="s">
        <v>229</v>
      </c>
      <c r="I106" s="47" t="s">
        <v>330</v>
      </c>
      <c r="J106" s="47" t="s">
        <v>326</v>
      </c>
      <c r="K106" s="9" t="s">
        <v>327</v>
      </c>
      <c r="L106" s="47">
        <v>2</v>
      </c>
      <c r="M106" s="98">
        <v>20</v>
      </c>
      <c r="N106" s="18">
        <f t="shared" si="0"/>
        <v>40</v>
      </c>
    </row>
    <row r="107" spans="1:14" s="4" customFormat="1" ht="49.5" hidden="1" customHeight="1">
      <c r="A107" s="47">
        <v>85</v>
      </c>
      <c r="B107" s="47" t="s">
        <v>225</v>
      </c>
      <c r="C107" s="47" t="s">
        <v>26</v>
      </c>
      <c r="D107" s="47" t="s">
        <v>331</v>
      </c>
      <c r="E107" s="48">
        <v>3600</v>
      </c>
      <c r="F107" s="47" t="s">
        <v>164</v>
      </c>
      <c r="G107" s="47" t="s">
        <v>331</v>
      </c>
      <c r="H107" s="47" t="s">
        <v>229</v>
      </c>
      <c r="I107" s="47" t="s">
        <v>329</v>
      </c>
      <c r="J107" s="47" t="s">
        <v>326</v>
      </c>
      <c r="K107" s="9" t="s">
        <v>327</v>
      </c>
      <c r="L107" s="47">
        <v>2</v>
      </c>
      <c r="M107" s="98">
        <v>14</v>
      </c>
      <c r="N107" s="18">
        <f t="shared" si="0"/>
        <v>28</v>
      </c>
    </row>
    <row r="108" spans="1:14" s="4" customFormat="1" ht="49.5" hidden="1" customHeight="1">
      <c r="A108" s="47">
        <v>86</v>
      </c>
      <c r="B108" s="47" t="s">
        <v>225</v>
      </c>
      <c r="C108" s="47" t="s">
        <v>21</v>
      </c>
      <c r="D108" s="47" t="s">
        <v>332</v>
      </c>
      <c r="E108" s="48">
        <v>2250</v>
      </c>
      <c r="F108" s="47" t="s">
        <v>227</v>
      </c>
      <c r="G108" s="47" t="s">
        <v>333</v>
      </c>
      <c r="H108" s="47" t="s">
        <v>229</v>
      </c>
      <c r="I108" s="47" t="s">
        <v>334</v>
      </c>
      <c r="J108" s="47" t="s">
        <v>335</v>
      </c>
      <c r="K108" s="9" t="s">
        <v>224</v>
      </c>
      <c r="L108" s="47">
        <v>2</v>
      </c>
      <c r="M108" s="98">
        <v>27</v>
      </c>
      <c r="N108" s="18">
        <f t="shared" si="0"/>
        <v>54</v>
      </c>
    </row>
    <row r="109" spans="1:14" s="4" customFormat="1" ht="49.5" hidden="1" customHeight="1">
      <c r="A109" s="47">
        <v>87</v>
      </c>
      <c r="B109" s="47" t="s">
        <v>225</v>
      </c>
      <c r="C109" s="47" t="s">
        <v>21</v>
      </c>
      <c r="D109" s="47" t="s">
        <v>247</v>
      </c>
      <c r="E109" s="48">
        <v>2250</v>
      </c>
      <c r="F109" s="47" t="s">
        <v>227</v>
      </c>
      <c r="G109" s="47" t="s">
        <v>248</v>
      </c>
      <c r="H109" s="47" t="s">
        <v>229</v>
      </c>
      <c r="I109" s="47" t="s">
        <v>334</v>
      </c>
      <c r="J109" s="47" t="s">
        <v>335</v>
      </c>
      <c r="K109" s="9" t="s">
        <v>224</v>
      </c>
      <c r="L109" s="47">
        <v>2</v>
      </c>
      <c r="M109" s="98">
        <v>41</v>
      </c>
      <c r="N109" s="18">
        <f t="shared" si="0"/>
        <v>82</v>
      </c>
    </row>
    <row r="110" spans="1:14" s="4" customFormat="1" ht="49.5" hidden="1" customHeight="1">
      <c r="A110" s="47">
        <v>88</v>
      </c>
      <c r="B110" s="47" t="s">
        <v>225</v>
      </c>
      <c r="C110" s="47" t="s">
        <v>21</v>
      </c>
      <c r="D110" s="47" t="s">
        <v>336</v>
      </c>
      <c r="E110" s="48">
        <v>2250</v>
      </c>
      <c r="F110" s="47" t="s">
        <v>227</v>
      </c>
      <c r="G110" s="47" t="s">
        <v>337</v>
      </c>
      <c r="H110" s="47" t="s">
        <v>229</v>
      </c>
      <c r="I110" s="47" t="s">
        <v>334</v>
      </c>
      <c r="J110" s="47" t="s">
        <v>335</v>
      </c>
      <c r="K110" s="9" t="s">
        <v>224</v>
      </c>
      <c r="L110" s="47">
        <v>2</v>
      </c>
      <c r="M110" s="98">
        <v>17</v>
      </c>
      <c r="N110" s="18">
        <f t="shared" si="0"/>
        <v>34</v>
      </c>
    </row>
    <row r="111" spans="1:14" s="4" customFormat="1" ht="49.5" hidden="1" customHeight="1">
      <c r="A111" s="47">
        <v>89</v>
      </c>
      <c r="B111" s="47" t="s">
        <v>225</v>
      </c>
      <c r="C111" s="47" t="s">
        <v>21</v>
      </c>
      <c r="D111" s="47" t="s">
        <v>265</v>
      </c>
      <c r="E111" s="48">
        <v>2250</v>
      </c>
      <c r="F111" s="47" t="s">
        <v>227</v>
      </c>
      <c r="G111" s="47" t="s">
        <v>266</v>
      </c>
      <c r="H111" s="47" t="s">
        <v>229</v>
      </c>
      <c r="I111" s="47" t="s">
        <v>334</v>
      </c>
      <c r="J111" s="47" t="s">
        <v>335</v>
      </c>
      <c r="K111" s="9" t="s">
        <v>224</v>
      </c>
      <c r="L111" s="47">
        <v>2</v>
      </c>
      <c r="M111" s="98">
        <v>18</v>
      </c>
      <c r="N111" s="18">
        <f t="shared" si="0"/>
        <v>36</v>
      </c>
    </row>
    <row r="112" spans="1:14" s="4" customFormat="1" ht="49.5" hidden="1" customHeight="1">
      <c r="A112" s="47">
        <v>90</v>
      </c>
      <c r="B112" s="47" t="s">
        <v>225</v>
      </c>
      <c r="C112" s="47" t="s">
        <v>21</v>
      </c>
      <c r="D112" s="47" t="s">
        <v>244</v>
      </c>
      <c r="E112" s="48">
        <v>2250</v>
      </c>
      <c r="F112" s="47" t="s">
        <v>227</v>
      </c>
      <c r="G112" s="47" t="s">
        <v>245</v>
      </c>
      <c r="H112" s="47" t="s">
        <v>229</v>
      </c>
      <c r="I112" s="47" t="s">
        <v>334</v>
      </c>
      <c r="J112" s="47" t="s">
        <v>335</v>
      </c>
      <c r="K112" s="9" t="s">
        <v>224</v>
      </c>
      <c r="L112" s="47">
        <v>2</v>
      </c>
      <c r="M112" s="98">
        <v>37</v>
      </c>
      <c r="N112" s="18">
        <f t="shared" si="0"/>
        <v>74</v>
      </c>
    </row>
    <row r="113" spans="1:14" s="4" customFormat="1" ht="49.5" hidden="1" customHeight="1">
      <c r="A113" s="47">
        <v>91</v>
      </c>
      <c r="B113" s="47" t="s">
        <v>225</v>
      </c>
      <c r="C113" s="47" t="s">
        <v>21</v>
      </c>
      <c r="D113" s="47" t="s">
        <v>267</v>
      </c>
      <c r="E113" s="48">
        <v>2250</v>
      </c>
      <c r="F113" s="47" t="s">
        <v>227</v>
      </c>
      <c r="G113" s="47" t="s">
        <v>268</v>
      </c>
      <c r="H113" s="47" t="s">
        <v>229</v>
      </c>
      <c r="I113" s="47" t="s">
        <v>334</v>
      </c>
      <c r="J113" s="47" t="s">
        <v>335</v>
      </c>
      <c r="K113" s="9" t="s">
        <v>224</v>
      </c>
      <c r="L113" s="47">
        <v>2</v>
      </c>
      <c r="M113" s="98">
        <v>42</v>
      </c>
      <c r="N113" s="18">
        <f t="shared" si="0"/>
        <v>84</v>
      </c>
    </row>
    <row r="114" spans="1:14" s="4" customFormat="1" ht="49.5" hidden="1" customHeight="1">
      <c r="A114" s="47">
        <v>92</v>
      </c>
      <c r="B114" s="47" t="s">
        <v>225</v>
      </c>
      <c r="C114" s="47" t="s">
        <v>21</v>
      </c>
      <c r="D114" s="47" t="s">
        <v>303</v>
      </c>
      <c r="E114" s="48">
        <v>2250</v>
      </c>
      <c r="F114" s="47" t="s">
        <v>227</v>
      </c>
      <c r="G114" s="47" t="s">
        <v>304</v>
      </c>
      <c r="H114" s="47" t="s">
        <v>229</v>
      </c>
      <c r="I114" s="47" t="s">
        <v>334</v>
      </c>
      <c r="J114" s="47" t="s">
        <v>335</v>
      </c>
      <c r="K114" s="9" t="s">
        <v>224</v>
      </c>
      <c r="L114" s="47">
        <v>2</v>
      </c>
      <c r="M114" s="98">
        <v>18</v>
      </c>
      <c r="N114" s="18">
        <f t="shared" si="0"/>
        <v>36</v>
      </c>
    </row>
    <row r="115" spans="1:14" s="4" customFormat="1" ht="49.5" customHeight="1">
      <c r="A115" s="47">
        <v>93</v>
      </c>
      <c r="B115" s="47" t="s">
        <v>225</v>
      </c>
      <c r="C115" s="47" t="s">
        <v>21</v>
      </c>
      <c r="D115" s="47" t="s">
        <v>298</v>
      </c>
      <c r="E115" s="48">
        <v>2250</v>
      </c>
      <c r="F115" s="47" t="s">
        <v>274</v>
      </c>
      <c r="G115" s="47" t="s">
        <v>299</v>
      </c>
      <c r="H115" s="47" t="s">
        <v>229</v>
      </c>
      <c r="I115" s="47" t="s">
        <v>334</v>
      </c>
      <c r="J115" s="47" t="s">
        <v>335</v>
      </c>
      <c r="K115" s="9" t="s">
        <v>224</v>
      </c>
      <c r="L115" s="47">
        <v>2</v>
      </c>
      <c r="M115" s="98">
        <v>9</v>
      </c>
      <c r="N115" s="18">
        <f t="shared" si="0"/>
        <v>18</v>
      </c>
    </row>
    <row r="116" spans="1:14" s="4" customFormat="1" ht="49.5" hidden="1" customHeight="1">
      <c r="A116" s="47">
        <v>94</v>
      </c>
      <c r="B116" s="47" t="s">
        <v>225</v>
      </c>
      <c r="C116" s="47" t="s">
        <v>27</v>
      </c>
      <c r="D116" s="47" t="s">
        <v>305</v>
      </c>
      <c r="E116" s="48">
        <v>2575</v>
      </c>
      <c r="F116" s="47" t="s">
        <v>227</v>
      </c>
      <c r="G116" s="47" t="s">
        <v>231</v>
      </c>
      <c r="H116" s="47" t="s">
        <v>229</v>
      </c>
      <c r="I116" s="47" t="s">
        <v>338</v>
      </c>
      <c r="J116" s="47" t="s">
        <v>339</v>
      </c>
      <c r="K116" s="9" t="s">
        <v>302</v>
      </c>
      <c r="L116" s="47">
        <v>4</v>
      </c>
      <c r="M116" s="98">
        <v>20</v>
      </c>
      <c r="N116" s="18">
        <f t="shared" si="0"/>
        <v>80</v>
      </c>
    </row>
    <row r="117" spans="1:14" s="4" customFormat="1" ht="49.5" hidden="1" customHeight="1">
      <c r="A117" s="47">
        <v>95</v>
      </c>
      <c r="B117" s="47" t="s">
        <v>225</v>
      </c>
      <c r="C117" s="47" t="s">
        <v>27</v>
      </c>
      <c r="D117" s="47" t="s">
        <v>340</v>
      </c>
      <c r="E117" s="48">
        <v>2570</v>
      </c>
      <c r="F117" s="47" t="s">
        <v>227</v>
      </c>
      <c r="G117" s="47" t="s">
        <v>248</v>
      </c>
      <c r="H117" s="47" t="s">
        <v>229</v>
      </c>
      <c r="I117" s="47" t="s">
        <v>338</v>
      </c>
      <c r="J117" s="47" t="s">
        <v>339</v>
      </c>
      <c r="K117" s="9" t="s">
        <v>302</v>
      </c>
      <c r="L117" s="47">
        <v>4</v>
      </c>
      <c r="M117" s="98">
        <v>30</v>
      </c>
      <c r="N117" s="18">
        <f t="shared" si="0"/>
        <v>120</v>
      </c>
    </row>
    <row r="118" spans="1:14" s="4" customFormat="1" ht="49.5" hidden="1" customHeight="1">
      <c r="A118" s="47">
        <v>96</v>
      </c>
      <c r="B118" s="47" t="s">
        <v>225</v>
      </c>
      <c r="C118" s="47" t="s">
        <v>27</v>
      </c>
      <c r="D118" s="47" t="s">
        <v>341</v>
      </c>
      <c r="E118" s="48">
        <v>2570</v>
      </c>
      <c r="F118" s="47" t="s">
        <v>227</v>
      </c>
      <c r="G118" s="47" t="s">
        <v>248</v>
      </c>
      <c r="H118" s="47" t="s">
        <v>229</v>
      </c>
      <c r="I118" s="47" t="s">
        <v>338</v>
      </c>
      <c r="J118" s="47" t="s">
        <v>339</v>
      </c>
      <c r="K118" s="9" t="s">
        <v>302</v>
      </c>
      <c r="L118" s="47">
        <v>4</v>
      </c>
      <c r="M118" s="98">
        <v>30</v>
      </c>
      <c r="N118" s="18">
        <f t="shared" si="0"/>
        <v>120</v>
      </c>
    </row>
    <row r="119" spans="1:14" s="4" customFormat="1" ht="49.5" hidden="1" customHeight="1">
      <c r="A119" s="47">
        <v>97</v>
      </c>
      <c r="B119" s="47" t="s">
        <v>225</v>
      </c>
      <c r="C119" s="47" t="s">
        <v>27</v>
      </c>
      <c r="D119" s="47" t="s">
        <v>342</v>
      </c>
      <c r="E119" s="48">
        <v>2570</v>
      </c>
      <c r="F119" s="47" t="s">
        <v>227</v>
      </c>
      <c r="G119" s="47" t="s">
        <v>248</v>
      </c>
      <c r="H119" s="47" t="s">
        <v>229</v>
      </c>
      <c r="I119" s="47" t="s">
        <v>338</v>
      </c>
      <c r="J119" s="47" t="s">
        <v>339</v>
      </c>
      <c r="K119" s="9" t="s">
        <v>302</v>
      </c>
      <c r="L119" s="47">
        <v>4</v>
      </c>
      <c r="M119" s="98">
        <v>30</v>
      </c>
      <c r="N119" s="18">
        <f t="shared" si="0"/>
        <v>120</v>
      </c>
    </row>
    <row r="120" spans="1:14" s="4" customFormat="1" ht="49.5" hidden="1" customHeight="1">
      <c r="A120" s="47">
        <v>98</v>
      </c>
      <c r="B120" s="47" t="s">
        <v>225</v>
      </c>
      <c r="C120" s="47" t="s">
        <v>27</v>
      </c>
      <c r="D120" s="47" t="s">
        <v>343</v>
      </c>
      <c r="E120" s="48">
        <v>2570</v>
      </c>
      <c r="F120" s="47" t="s">
        <v>164</v>
      </c>
      <c r="G120" s="47" t="s">
        <v>344</v>
      </c>
      <c r="H120" s="47" t="s">
        <v>229</v>
      </c>
      <c r="I120" s="47" t="s">
        <v>338</v>
      </c>
      <c r="J120" s="47" t="s">
        <v>339</v>
      </c>
      <c r="K120" s="9" t="s">
        <v>302</v>
      </c>
      <c r="L120" s="47">
        <v>4</v>
      </c>
      <c r="M120" s="98">
        <v>15</v>
      </c>
      <c r="N120" s="18">
        <f t="shared" si="0"/>
        <v>60</v>
      </c>
    </row>
    <row r="121" spans="1:14" s="4" customFormat="1" ht="49.5" hidden="1" customHeight="1">
      <c r="A121" s="47">
        <v>99</v>
      </c>
      <c r="B121" s="47" t="s">
        <v>225</v>
      </c>
      <c r="C121" s="47" t="s">
        <v>27</v>
      </c>
      <c r="D121" s="47" t="s">
        <v>345</v>
      </c>
      <c r="E121" s="48">
        <v>2575</v>
      </c>
      <c r="F121" s="47" t="s">
        <v>227</v>
      </c>
      <c r="G121" s="47" t="s">
        <v>266</v>
      </c>
      <c r="H121" s="47" t="s">
        <v>229</v>
      </c>
      <c r="I121" s="47" t="s">
        <v>338</v>
      </c>
      <c r="J121" s="47" t="s">
        <v>339</v>
      </c>
      <c r="K121" s="9" t="s">
        <v>302</v>
      </c>
      <c r="L121" s="47">
        <v>4</v>
      </c>
      <c r="M121" s="98">
        <v>25</v>
      </c>
      <c r="N121" s="18">
        <f t="shared" si="0"/>
        <v>100</v>
      </c>
    </row>
    <row r="122" spans="1:14" s="4" customFormat="1" ht="49.5" hidden="1" customHeight="1">
      <c r="A122" s="47">
        <v>100</v>
      </c>
      <c r="B122" s="47" t="s">
        <v>225</v>
      </c>
      <c r="C122" s="47" t="s">
        <v>27</v>
      </c>
      <c r="D122" s="47" t="s">
        <v>346</v>
      </c>
      <c r="E122" s="48">
        <v>2570</v>
      </c>
      <c r="F122" s="47" t="s">
        <v>227</v>
      </c>
      <c r="G122" s="47" t="s">
        <v>270</v>
      </c>
      <c r="H122" s="47" t="s">
        <v>229</v>
      </c>
      <c r="I122" s="47" t="s">
        <v>338</v>
      </c>
      <c r="J122" s="47" t="s">
        <v>339</v>
      </c>
      <c r="K122" s="9" t="s">
        <v>302</v>
      </c>
      <c r="L122" s="47">
        <v>4</v>
      </c>
      <c r="M122" s="98">
        <v>30</v>
      </c>
      <c r="N122" s="18">
        <f t="shared" si="0"/>
        <v>120</v>
      </c>
    </row>
    <row r="123" spans="1:14" s="4" customFormat="1" ht="49.5" hidden="1" customHeight="1">
      <c r="A123" s="47">
        <v>101</v>
      </c>
      <c r="B123" s="47" t="s">
        <v>225</v>
      </c>
      <c r="C123" s="47" t="s">
        <v>20</v>
      </c>
      <c r="D123" s="47" t="s">
        <v>259</v>
      </c>
      <c r="E123" s="48">
        <v>3000</v>
      </c>
      <c r="F123" s="47" t="s">
        <v>164</v>
      </c>
      <c r="G123" s="47" t="s">
        <v>260</v>
      </c>
      <c r="H123" s="47" t="s">
        <v>229</v>
      </c>
      <c r="I123" s="47" t="s">
        <v>347</v>
      </c>
      <c r="J123" s="47" t="s">
        <v>348</v>
      </c>
      <c r="K123" s="9" t="s">
        <v>239</v>
      </c>
      <c r="L123" s="47">
        <v>2</v>
      </c>
      <c r="M123" s="99">
        <v>14</v>
      </c>
      <c r="N123" s="18">
        <f t="shared" si="0"/>
        <v>28</v>
      </c>
    </row>
    <row r="124" spans="1:14" s="4" customFormat="1" ht="49.5" hidden="1" customHeight="1">
      <c r="A124" s="47">
        <v>102</v>
      </c>
      <c r="B124" s="47" t="s">
        <v>225</v>
      </c>
      <c r="C124" s="47" t="s">
        <v>20</v>
      </c>
      <c r="D124" s="47" t="s">
        <v>349</v>
      </c>
      <c r="E124" s="48">
        <v>3000</v>
      </c>
      <c r="F124" s="47" t="s">
        <v>164</v>
      </c>
      <c r="G124" s="47" t="s">
        <v>350</v>
      </c>
      <c r="H124" s="47" t="s">
        <v>229</v>
      </c>
      <c r="I124" s="47" t="s">
        <v>347</v>
      </c>
      <c r="J124" s="47" t="s">
        <v>348</v>
      </c>
      <c r="K124" s="9" t="s">
        <v>239</v>
      </c>
      <c r="L124" s="47">
        <v>2</v>
      </c>
      <c r="M124" s="99">
        <v>10</v>
      </c>
      <c r="N124" s="18">
        <f t="shared" si="0"/>
        <v>20</v>
      </c>
    </row>
    <row r="125" spans="1:14" s="4" customFormat="1" ht="49.5" hidden="1" customHeight="1">
      <c r="A125" s="47">
        <v>103</v>
      </c>
      <c r="B125" s="47" t="s">
        <v>225</v>
      </c>
      <c r="C125" s="47" t="s">
        <v>20</v>
      </c>
      <c r="D125" s="47" t="s">
        <v>267</v>
      </c>
      <c r="E125" s="48">
        <v>3000</v>
      </c>
      <c r="F125" s="47" t="s">
        <v>227</v>
      </c>
      <c r="G125" s="47" t="s">
        <v>268</v>
      </c>
      <c r="H125" s="47" t="s">
        <v>229</v>
      </c>
      <c r="I125" s="47" t="s">
        <v>347</v>
      </c>
      <c r="J125" s="47" t="s">
        <v>348</v>
      </c>
      <c r="K125" s="9" t="s">
        <v>239</v>
      </c>
      <c r="L125" s="47">
        <v>2</v>
      </c>
      <c r="M125" s="99">
        <v>21</v>
      </c>
      <c r="N125" s="18">
        <f t="shared" si="0"/>
        <v>42</v>
      </c>
    </row>
    <row r="126" spans="1:14" s="4" customFormat="1" ht="49.5" customHeight="1">
      <c r="A126" s="47">
        <v>104</v>
      </c>
      <c r="B126" s="47" t="s">
        <v>225</v>
      </c>
      <c r="C126" s="47" t="s">
        <v>20</v>
      </c>
      <c r="D126" s="47" t="s">
        <v>351</v>
      </c>
      <c r="E126" s="48">
        <v>3000</v>
      </c>
      <c r="F126" s="47" t="s">
        <v>274</v>
      </c>
      <c r="G126" s="47" t="s">
        <v>299</v>
      </c>
      <c r="H126" s="47" t="s">
        <v>229</v>
      </c>
      <c r="I126" s="47" t="s">
        <v>347</v>
      </c>
      <c r="J126" s="47" t="s">
        <v>348</v>
      </c>
      <c r="K126" s="9" t="s">
        <v>239</v>
      </c>
      <c r="L126" s="47">
        <v>2</v>
      </c>
      <c r="M126" s="99">
        <v>9</v>
      </c>
      <c r="N126" s="18">
        <f t="shared" si="0"/>
        <v>18</v>
      </c>
    </row>
    <row r="127" spans="1:14" s="4" customFormat="1" ht="49.5" customHeight="1">
      <c r="A127" s="47">
        <v>105</v>
      </c>
      <c r="B127" s="47" t="s">
        <v>225</v>
      </c>
      <c r="C127" s="47" t="s">
        <v>20</v>
      </c>
      <c r="D127" s="47" t="s">
        <v>352</v>
      </c>
      <c r="E127" s="48">
        <v>3000</v>
      </c>
      <c r="F127" s="47" t="s">
        <v>274</v>
      </c>
      <c r="G127" s="47" t="s">
        <v>299</v>
      </c>
      <c r="H127" s="47" t="s">
        <v>229</v>
      </c>
      <c r="I127" s="47" t="s">
        <v>347</v>
      </c>
      <c r="J127" s="47" t="s">
        <v>348</v>
      </c>
      <c r="K127" s="9" t="s">
        <v>239</v>
      </c>
      <c r="L127" s="47">
        <v>2</v>
      </c>
      <c r="M127" s="99">
        <v>8</v>
      </c>
      <c r="N127" s="18">
        <f t="shared" si="0"/>
        <v>16</v>
      </c>
    </row>
    <row r="128" spans="1:14" s="4" customFormat="1" ht="49.5" hidden="1" customHeight="1">
      <c r="A128" s="47">
        <v>106</v>
      </c>
      <c r="B128" s="47" t="s">
        <v>225</v>
      </c>
      <c r="C128" s="47" t="s">
        <v>20</v>
      </c>
      <c r="D128" s="47" t="s">
        <v>247</v>
      </c>
      <c r="E128" s="48">
        <v>3000</v>
      </c>
      <c r="F128" s="47" t="s">
        <v>227</v>
      </c>
      <c r="G128" s="47" t="s">
        <v>248</v>
      </c>
      <c r="H128" s="47" t="s">
        <v>229</v>
      </c>
      <c r="I128" s="47" t="s">
        <v>347</v>
      </c>
      <c r="J128" s="47" t="s">
        <v>348</v>
      </c>
      <c r="K128" s="9" t="s">
        <v>239</v>
      </c>
      <c r="L128" s="47">
        <v>2</v>
      </c>
      <c r="M128" s="99">
        <v>28</v>
      </c>
      <c r="N128" s="18">
        <f t="shared" si="0"/>
        <v>56</v>
      </c>
    </row>
  </sheetData>
  <autoFilter ref="A21:N128">
    <filterColumn colId="5">
      <filters>
        <filter val="정보화교육"/>
      </filters>
    </filterColumn>
  </autoFilter>
  <mergeCells count="1">
    <mergeCell ref="A4:A18"/>
  </mergeCells>
  <phoneticPr fontId="1" type="noConversion"/>
  <pageMargins left="0.25" right="0.25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5"/>
  <sheetViews>
    <sheetView topLeftCell="A97" workbookViewId="0">
      <selection activeCell="A14" sqref="A14:XFD105"/>
    </sheetView>
  </sheetViews>
  <sheetFormatPr defaultRowHeight="16.5"/>
  <cols>
    <col min="1" max="1" width="10.25" style="2" customWidth="1"/>
    <col min="2" max="2" width="15" style="2" customWidth="1"/>
    <col min="3" max="3" width="15.125" style="2" customWidth="1"/>
    <col min="4" max="4" width="16.625" style="7" customWidth="1"/>
    <col min="5" max="5" width="11.875" style="2" customWidth="1"/>
    <col min="6" max="6" width="12" style="2" customWidth="1"/>
    <col min="7" max="7" width="12.375" style="2" customWidth="1"/>
    <col min="8" max="8" width="8" style="2" customWidth="1"/>
    <col min="9" max="9" width="11.625" style="2" customWidth="1"/>
    <col min="10" max="10" width="10.125" style="2" customWidth="1"/>
    <col min="11" max="11" width="13.625" style="2" customWidth="1"/>
    <col min="12" max="12" width="7.625" style="2" customWidth="1"/>
    <col min="13" max="13" width="10" style="2" customWidth="1"/>
    <col min="14" max="14" width="9.75" style="2" customWidth="1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91</v>
      </c>
      <c r="E3" s="94" t="s">
        <v>44</v>
      </c>
      <c r="F3" s="93" t="s">
        <v>16</v>
      </c>
    </row>
    <row r="4" spans="1:14" ht="21" customHeight="1">
      <c r="A4" s="47" t="s">
        <v>66</v>
      </c>
      <c r="B4" s="47" t="s">
        <v>14</v>
      </c>
      <c r="C4" s="96">
        <f>SUM(C5:C9)</f>
        <v>147999</v>
      </c>
      <c r="D4" s="47"/>
      <c r="E4" s="47">
        <f>SUM(E5:E9)</f>
        <v>77</v>
      </c>
      <c r="F4" s="18">
        <f>SUM(F5:F9)</f>
        <v>3141</v>
      </c>
    </row>
    <row r="5" spans="1:14" ht="21" customHeight="1">
      <c r="A5" s="47" t="s">
        <v>66</v>
      </c>
      <c r="B5" s="47" t="s">
        <v>67</v>
      </c>
      <c r="C5" s="96">
        <v>26850</v>
      </c>
      <c r="D5" s="75" t="s">
        <v>1066</v>
      </c>
      <c r="E5" s="47">
        <v>8</v>
      </c>
      <c r="F5" s="18">
        <v>920</v>
      </c>
    </row>
    <row r="6" spans="1:14" ht="21" customHeight="1">
      <c r="A6" s="47" t="s">
        <v>66</v>
      </c>
      <c r="B6" s="47" t="s">
        <v>68</v>
      </c>
      <c r="C6" s="96">
        <v>44495</v>
      </c>
      <c r="D6" s="75" t="s">
        <v>590</v>
      </c>
      <c r="E6" s="47">
        <v>39</v>
      </c>
      <c r="F6" s="18">
        <v>660</v>
      </c>
    </row>
    <row r="7" spans="1:14" ht="21" customHeight="1">
      <c r="A7" s="47" t="s">
        <v>66</v>
      </c>
      <c r="B7" s="47" t="s">
        <v>74</v>
      </c>
      <c r="C7" s="96">
        <v>47294</v>
      </c>
      <c r="D7" s="75" t="s">
        <v>1209</v>
      </c>
      <c r="E7" s="47">
        <v>11</v>
      </c>
      <c r="F7" s="18">
        <v>118</v>
      </c>
    </row>
    <row r="8" spans="1:14" ht="21" customHeight="1">
      <c r="A8" s="47" t="s">
        <v>66</v>
      </c>
      <c r="B8" s="47" t="s">
        <v>328</v>
      </c>
      <c r="C8" s="96">
        <v>14400</v>
      </c>
      <c r="D8" s="75" t="s">
        <v>1066</v>
      </c>
      <c r="E8" s="47">
        <v>8</v>
      </c>
      <c r="F8" s="18">
        <v>964</v>
      </c>
    </row>
    <row r="9" spans="1:14" ht="21" customHeight="1">
      <c r="A9" s="47" t="s">
        <v>66</v>
      </c>
      <c r="B9" s="47" t="s">
        <v>382</v>
      </c>
      <c r="C9" s="96">
        <v>14960</v>
      </c>
      <c r="D9" s="75" t="s">
        <v>590</v>
      </c>
      <c r="E9" s="47">
        <v>11</v>
      </c>
      <c r="F9" s="18">
        <v>479</v>
      </c>
    </row>
    <row r="11" spans="1:14" ht="20.25">
      <c r="A11" s="11" t="s">
        <v>3</v>
      </c>
      <c r="B11" s="8"/>
    </row>
    <row r="12" spans="1:14" s="4" customFormat="1" ht="39" customHeight="1">
      <c r="A12" s="85" t="s">
        <v>45</v>
      </c>
      <c r="B12" s="85" t="s">
        <v>5</v>
      </c>
      <c r="C12" s="85" t="s">
        <v>43</v>
      </c>
      <c r="D12" s="85" t="s">
        <v>6</v>
      </c>
      <c r="E12" s="86" t="s">
        <v>0</v>
      </c>
      <c r="F12" s="85" t="s">
        <v>1</v>
      </c>
      <c r="G12" s="85" t="s">
        <v>8</v>
      </c>
      <c r="H12" s="85" t="s">
        <v>9</v>
      </c>
      <c r="I12" s="85" t="s">
        <v>10</v>
      </c>
      <c r="J12" s="85" t="s">
        <v>11</v>
      </c>
      <c r="K12" s="87" t="s">
        <v>42</v>
      </c>
      <c r="L12" s="85" t="s">
        <v>15</v>
      </c>
      <c r="M12" s="85" t="s">
        <v>41</v>
      </c>
      <c r="N12" s="88" t="s">
        <v>16</v>
      </c>
    </row>
    <row r="13" spans="1:14" s="5" customFormat="1" ht="36" customHeight="1">
      <c r="A13" s="89" t="s">
        <v>65</v>
      </c>
      <c r="B13" s="89"/>
      <c r="C13" s="90"/>
      <c r="D13" s="89"/>
      <c r="E13" s="91">
        <f>SUM(E14:E105)</f>
        <v>147999</v>
      </c>
      <c r="F13" s="89"/>
      <c r="G13" s="89"/>
      <c r="H13" s="89"/>
      <c r="I13" s="89"/>
      <c r="J13" s="89"/>
      <c r="K13" s="89"/>
      <c r="L13" s="89"/>
      <c r="M13" s="89"/>
      <c r="N13" s="104">
        <f>SUM(N14:N105)</f>
        <v>3141</v>
      </c>
    </row>
    <row r="14" spans="1:14" s="4" customFormat="1" ht="48" customHeight="1">
      <c r="A14" s="47">
        <v>1</v>
      </c>
      <c r="B14" s="47" t="s">
        <v>66</v>
      </c>
      <c r="C14" s="47" t="s">
        <v>67</v>
      </c>
      <c r="D14" s="47" t="s">
        <v>383</v>
      </c>
      <c r="E14" s="48">
        <v>1800</v>
      </c>
      <c r="F14" s="47" t="s">
        <v>51</v>
      </c>
      <c r="G14" s="47" t="s">
        <v>384</v>
      </c>
      <c r="H14" s="47" t="s">
        <v>73</v>
      </c>
      <c r="I14" s="47" t="s">
        <v>67</v>
      </c>
      <c r="J14" s="47" t="s">
        <v>115</v>
      </c>
      <c r="K14" s="9" t="s">
        <v>385</v>
      </c>
      <c r="L14" s="47">
        <v>4</v>
      </c>
      <c r="M14" s="47">
        <v>77</v>
      </c>
      <c r="N14" s="18">
        <f>M14*L14</f>
        <v>308</v>
      </c>
    </row>
    <row r="15" spans="1:14" s="4" customFormat="1" ht="48" customHeight="1">
      <c r="A15" s="47">
        <v>2</v>
      </c>
      <c r="B15" s="47" t="s">
        <v>66</v>
      </c>
      <c r="C15" s="47" t="s">
        <v>67</v>
      </c>
      <c r="D15" s="47" t="s">
        <v>386</v>
      </c>
      <c r="E15" s="48">
        <v>1800</v>
      </c>
      <c r="F15" s="47" t="s">
        <v>51</v>
      </c>
      <c r="G15" s="47" t="s">
        <v>71</v>
      </c>
      <c r="H15" s="47" t="s">
        <v>73</v>
      </c>
      <c r="I15" s="47" t="s">
        <v>67</v>
      </c>
      <c r="J15" s="47" t="s">
        <v>115</v>
      </c>
      <c r="K15" s="9" t="s">
        <v>387</v>
      </c>
      <c r="L15" s="47">
        <v>4</v>
      </c>
      <c r="M15" s="47">
        <v>25</v>
      </c>
      <c r="N15" s="18">
        <f t="shared" ref="N15:N78" si="0">M15*L15</f>
        <v>100</v>
      </c>
    </row>
    <row r="16" spans="1:14" s="4" customFormat="1" ht="48" customHeight="1">
      <c r="A16" s="47">
        <v>3</v>
      </c>
      <c r="B16" s="47" t="s">
        <v>66</v>
      </c>
      <c r="C16" s="47" t="s">
        <v>67</v>
      </c>
      <c r="D16" s="21" t="s">
        <v>388</v>
      </c>
      <c r="E16" s="48">
        <v>1050</v>
      </c>
      <c r="F16" s="47" t="s">
        <v>51</v>
      </c>
      <c r="G16" s="47" t="s">
        <v>389</v>
      </c>
      <c r="H16" s="47" t="s">
        <v>73</v>
      </c>
      <c r="I16" s="47" t="s">
        <v>67</v>
      </c>
      <c r="J16" s="47" t="s">
        <v>115</v>
      </c>
      <c r="K16" s="9" t="s">
        <v>1584</v>
      </c>
      <c r="L16" s="47">
        <v>4</v>
      </c>
      <c r="M16" s="47">
        <v>38</v>
      </c>
      <c r="N16" s="18">
        <f t="shared" si="0"/>
        <v>152</v>
      </c>
    </row>
    <row r="17" spans="1:14" s="4" customFormat="1" ht="48" customHeight="1">
      <c r="A17" s="47">
        <v>4</v>
      </c>
      <c r="B17" s="47" t="s">
        <v>66</v>
      </c>
      <c r="C17" s="47" t="s">
        <v>67</v>
      </c>
      <c r="D17" s="21" t="s">
        <v>390</v>
      </c>
      <c r="E17" s="48">
        <v>1200</v>
      </c>
      <c r="F17" s="47" t="s">
        <v>70</v>
      </c>
      <c r="G17" s="47" t="s">
        <v>72</v>
      </c>
      <c r="H17" s="47" t="s">
        <v>73</v>
      </c>
      <c r="I17" s="47" t="s">
        <v>67</v>
      </c>
      <c r="J17" s="47" t="s">
        <v>115</v>
      </c>
      <c r="K17" s="9" t="s">
        <v>1584</v>
      </c>
      <c r="L17" s="47">
        <v>4</v>
      </c>
      <c r="M17" s="47">
        <v>15</v>
      </c>
      <c r="N17" s="18">
        <f t="shared" si="0"/>
        <v>60</v>
      </c>
    </row>
    <row r="18" spans="1:14" s="4" customFormat="1" ht="48" customHeight="1">
      <c r="A18" s="47">
        <v>5</v>
      </c>
      <c r="B18" s="47" t="s">
        <v>66</v>
      </c>
      <c r="C18" s="47" t="s">
        <v>67</v>
      </c>
      <c r="D18" s="47" t="s">
        <v>277</v>
      </c>
      <c r="E18" s="48">
        <v>5250</v>
      </c>
      <c r="F18" s="47" t="s">
        <v>51</v>
      </c>
      <c r="G18" s="47" t="s">
        <v>391</v>
      </c>
      <c r="H18" s="47" t="s">
        <v>106</v>
      </c>
      <c r="I18" s="47" t="s">
        <v>67</v>
      </c>
      <c r="J18" s="47" t="s">
        <v>115</v>
      </c>
      <c r="K18" s="3" t="s">
        <v>143</v>
      </c>
      <c r="L18" s="47">
        <v>4</v>
      </c>
      <c r="M18" s="47">
        <v>20</v>
      </c>
      <c r="N18" s="18">
        <f t="shared" si="0"/>
        <v>80</v>
      </c>
    </row>
    <row r="19" spans="1:14" s="4" customFormat="1" ht="48" customHeight="1">
      <c r="A19" s="47">
        <v>6</v>
      </c>
      <c r="B19" s="47" t="s">
        <v>66</v>
      </c>
      <c r="C19" s="47" t="s">
        <v>67</v>
      </c>
      <c r="D19" s="47" t="s">
        <v>392</v>
      </c>
      <c r="E19" s="48">
        <v>4200</v>
      </c>
      <c r="F19" s="47" t="s">
        <v>51</v>
      </c>
      <c r="G19" s="47" t="s">
        <v>393</v>
      </c>
      <c r="H19" s="47" t="s">
        <v>394</v>
      </c>
      <c r="I19" s="47" t="s">
        <v>395</v>
      </c>
      <c r="J19" s="47" t="s">
        <v>396</v>
      </c>
      <c r="K19" s="3" t="s">
        <v>397</v>
      </c>
      <c r="L19" s="47">
        <v>4</v>
      </c>
      <c r="M19" s="47">
        <v>10</v>
      </c>
      <c r="N19" s="18">
        <f t="shared" si="0"/>
        <v>40</v>
      </c>
    </row>
    <row r="20" spans="1:14" s="4" customFormat="1" ht="48" customHeight="1">
      <c r="A20" s="47">
        <v>7</v>
      </c>
      <c r="B20" s="47" t="s">
        <v>398</v>
      </c>
      <c r="C20" s="47" t="s">
        <v>395</v>
      </c>
      <c r="D20" s="47" t="s">
        <v>399</v>
      </c>
      <c r="E20" s="48">
        <v>8550</v>
      </c>
      <c r="F20" s="47" t="s">
        <v>400</v>
      </c>
      <c r="G20" s="47" t="s">
        <v>401</v>
      </c>
      <c r="H20" s="47" t="s">
        <v>210</v>
      </c>
      <c r="I20" s="47" t="s">
        <v>395</v>
      </c>
      <c r="J20" s="47" t="s">
        <v>396</v>
      </c>
      <c r="K20" s="3" t="s">
        <v>402</v>
      </c>
      <c r="L20" s="47">
        <v>4</v>
      </c>
      <c r="M20" s="47">
        <v>30</v>
      </c>
      <c r="N20" s="18">
        <f t="shared" si="0"/>
        <v>120</v>
      </c>
    </row>
    <row r="21" spans="1:14" s="4" customFormat="1" ht="48" customHeight="1">
      <c r="A21" s="47">
        <v>8</v>
      </c>
      <c r="B21" s="47" t="s">
        <v>66</v>
      </c>
      <c r="C21" s="47" t="s">
        <v>67</v>
      </c>
      <c r="D21" s="47" t="s">
        <v>403</v>
      </c>
      <c r="E21" s="48">
        <v>3000</v>
      </c>
      <c r="F21" s="47" t="s">
        <v>70</v>
      </c>
      <c r="G21" s="47" t="s">
        <v>404</v>
      </c>
      <c r="H21" s="47" t="s">
        <v>405</v>
      </c>
      <c r="I21" s="47" t="s">
        <v>67</v>
      </c>
      <c r="J21" s="47" t="s">
        <v>115</v>
      </c>
      <c r="K21" s="3" t="s">
        <v>406</v>
      </c>
      <c r="L21" s="47">
        <v>4</v>
      </c>
      <c r="M21" s="47">
        <v>15</v>
      </c>
      <c r="N21" s="18">
        <f t="shared" si="0"/>
        <v>60</v>
      </c>
    </row>
    <row r="22" spans="1:14" s="4" customFormat="1" ht="48" customHeight="1">
      <c r="A22" s="119">
        <v>9</v>
      </c>
      <c r="B22" s="119" t="s">
        <v>66</v>
      </c>
      <c r="C22" s="119" t="s">
        <v>68</v>
      </c>
      <c r="D22" s="119" t="s">
        <v>407</v>
      </c>
      <c r="E22" s="22">
        <v>246</v>
      </c>
      <c r="F22" s="119" t="s">
        <v>400</v>
      </c>
      <c r="G22" s="119" t="s">
        <v>408</v>
      </c>
      <c r="H22" s="119" t="s">
        <v>409</v>
      </c>
      <c r="I22" s="119" t="s">
        <v>410</v>
      </c>
      <c r="J22" s="119" t="s">
        <v>411</v>
      </c>
      <c r="K22" s="3" t="s">
        <v>412</v>
      </c>
      <c r="L22" s="47">
        <v>1</v>
      </c>
      <c r="M22" s="23">
        <v>5</v>
      </c>
      <c r="N22" s="18">
        <f t="shared" si="0"/>
        <v>5</v>
      </c>
    </row>
    <row r="23" spans="1:14" s="4" customFormat="1" ht="48" customHeight="1">
      <c r="A23" s="119"/>
      <c r="B23" s="119"/>
      <c r="C23" s="119"/>
      <c r="D23" s="119"/>
      <c r="E23" s="22">
        <v>1008</v>
      </c>
      <c r="F23" s="119"/>
      <c r="G23" s="119"/>
      <c r="H23" s="119"/>
      <c r="I23" s="119"/>
      <c r="J23" s="119"/>
      <c r="K23" s="3" t="s">
        <v>413</v>
      </c>
      <c r="L23" s="47">
        <v>1</v>
      </c>
      <c r="M23" s="23">
        <v>12</v>
      </c>
      <c r="N23" s="18">
        <f t="shared" si="0"/>
        <v>12</v>
      </c>
    </row>
    <row r="24" spans="1:14" s="4" customFormat="1" ht="48" customHeight="1">
      <c r="A24" s="47">
        <v>10</v>
      </c>
      <c r="B24" s="47" t="s">
        <v>414</v>
      </c>
      <c r="C24" s="47" t="s">
        <v>415</v>
      </c>
      <c r="D24" s="47" t="s">
        <v>416</v>
      </c>
      <c r="E24" s="48">
        <v>1008</v>
      </c>
      <c r="F24" s="47" t="s">
        <v>417</v>
      </c>
      <c r="G24" s="47" t="s">
        <v>418</v>
      </c>
      <c r="H24" s="47" t="s">
        <v>419</v>
      </c>
      <c r="I24" s="47" t="s">
        <v>420</v>
      </c>
      <c r="J24" s="47" t="s">
        <v>421</v>
      </c>
      <c r="K24" s="3" t="s">
        <v>422</v>
      </c>
      <c r="L24" s="47">
        <v>1</v>
      </c>
      <c r="M24" s="23">
        <v>12</v>
      </c>
      <c r="N24" s="18">
        <f t="shared" si="0"/>
        <v>12</v>
      </c>
    </row>
    <row r="25" spans="1:14" s="4" customFormat="1" ht="48" customHeight="1">
      <c r="A25" s="119">
        <v>11</v>
      </c>
      <c r="B25" s="119" t="s">
        <v>423</v>
      </c>
      <c r="C25" s="119" t="s">
        <v>420</v>
      </c>
      <c r="D25" s="119" t="s">
        <v>424</v>
      </c>
      <c r="E25" s="22">
        <v>342</v>
      </c>
      <c r="F25" s="119" t="s">
        <v>417</v>
      </c>
      <c r="G25" s="119" t="s">
        <v>425</v>
      </c>
      <c r="H25" s="119" t="s">
        <v>419</v>
      </c>
      <c r="I25" s="119" t="s">
        <v>420</v>
      </c>
      <c r="J25" s="119" t="s">
        <v>421</v>
      </c>
      <c r="K25" s="3" t="s">
        <v>426</v>
      </c>
      <c r="L25" s="47">
        <v>1</v>
      </c>
      <c r="M25" s="23">
        <v>8</v>
      </c>
      <c r="N25" s="18">
        <f t="shared" si="0"/>
        <v>8</v>
      </c>
    </row>
    <row r="26" spans="1:14" s="4" customFormat="1" ht="48" customHeight="1">
      <c r="A26" s="119"/>
      <c r="B26" s="119"/>
      <c r="C26" s="119"/>
      <c r="D26" s="119"/>
      <c r="E26" s="22">
        <v>1008</v>
      </c>
      <c r="F26" s="119"/>
      <c r="G26" s="119"/>
      <c r="H26" s="119"/>
      <c r="I26" s="119"/>
      <c r="J26" s="119"/>
      <c r="K26" s="3" t="s">
        <v>422</v>
      </c>
      <c r="L26" s="47">
        <v>1</v>
      </c>
      <c r="M26" s="23">
        <v>12</v>
      </c>
      <c r="N26" s="18">
        <f t="shared" si="0"/>
        <v>12</v>
      </c>
    </row>
    <row r="27" spans="1:14" s="4" customFormat="1" ht="48" customHeight="1">
      <c r="A27" s="119">
        <v>12</v>
      </c>
      <c r="B27" s="119" t="s">
        <v>423</v>
      </c>
      <c r="C27" s="119" t="s">
        <v>420</v>
      </c>
      <c r="D27" s="119" t="s">
        <v>427</v>
      </c>
      <c r="E27" s="22">
        <v>75</v>
      </c>
      <c r="F27" s="119" t="s">
        <v>417</v>
      </c>
      <c r="G27" s="119" t="s">
        <v>428</v>
      </c>
      <c r="H27" s="119" t="s">
        <v>419</v>
      </c>
      <c r="I27" s="119" t="s">
        <v>420</v>
      </c>
      <c r="J27" s="119" t="s">
        <v>421</v>
      </c>
      <c r="K27" s="3" t="s">
        <v>429</v>
      </c>
      <c r="L27" s="47">
        <v>1</v>
      </c>
      <c r="M27" s="23">
        <v>3</v>
      </c>
      <c r="N27" s="18">
        <f t="shared" si="0"/>
        <v>3</v>
      </c>
    </row>
    <row r="28" spans="1:14" s="4" customFormat="1" ht="48" customHeight="1">
      <c r="A28" s="119"/>
      <c r="B28" s="119"/>
      <c r="C28" s="119"/>
      <c r="D28" s="119"/>
      <c r="E28" s="22">
        <v>1008</v>
      </c>
      <c r="F28" s="119"/>
      <c r="G28" s="119"/>
      <c r="H28" s="119"/>
      <c r="I28" s="119"/>
      <c r="J28" s="119"/>
      <c r="K28" s="3" t="s">
        <v>422</v>
      </c>
      <c r="L28" s="47">
        <v>1</v>
      </c>
      <c r="M28" s="23">
        <v>12</v>
      </c>
      <c r="N28" s="18">
        <f t="shared" si="0"/>
        <v>12</v>
      </c>
    </row>
    <row r="29" spans="1:14" s="4" customFormat="1" ht="38.25" customHeight="1">
      <c r="A29" s="119">
        <v>13</v>
      </c>
      <c r="B29" s="119" t="s">
        <v>423</v>
      </c>
      <c r="C29" s="119" t="s">
        <v>420</v>
      </c>
      <c r="D29" s="119" t="s">
        <v>430</v>
      </c>
      <c r="E29" s="24">
        <v>69</v>
      </c>
      <c r="F29" s="119" t="s">
        <v>417</v>
      </c>
      <c r="G29" s="119" t="s">
        <v>431</v>
      </c>
      <c r="H29" s="119" t="s">
        <v>419</v>
      </c>
      <c r="I29" s="119" t="s">
        <v>420</v>
      </c>
      <c r="J29" s="119" t="s">
        <v>421</v>
      </c>
      <c r="K29" s="3" t="s">
        <v>429</v>
      </c>
      <c r="L29" s="47">
        <v>1</v>
      </c>
      <c r="M29" s="23">
        <v>2</v>
      </c>
      <c r="N29" s="18">
        <f t="shared" si="0"/>
        <v>2</v>
      </c>
    </row>
    <row r="30" spans="1:14" s="4" customFormat="1" ht="38.25" customHeight="1">
      <c r="A30" s="119"/>
      <c r="B30" s="119"/>
      <c r="C30" s="119"/>
      <c r="D30" s="119"/>
      <c r="E30" s="22">
        <v>1008</v>
      </c>
      <c r="F30" s="119"/>
      <c r="G30" s="119"/>
      <c r="H30" s="119"/>
      <c r="I30" s="119"/>
      <c r="J30" s="119"/>
      <c r="K30" s="3" t="s">
        <v>422</v>
      </c>
      <c r="L30" s="47">
        <v>1</v>
      </c>
      <c r="M30" s="23">
        <v>12</v>
      </c>
      <c r="N30" s="18">
        <f t="shared" si="0"/>
        <v>12</v>
      </c>
    </row>
    <row r="31" spans="1:14" s="4" customFormat="1" ht="48" customHeight="1">
      <c r="A31" s="47">
        <v>14</v>
      </c>
      <c r="B31" s="47" t="s">
        <v>423</v>
      </c>
      <c r="C31" s="47" t="s">
        <v>420</v>
      </c>
      <c r="D31" s="47" t="s">
        <v>432</v>
      </c>
      <c r="E31" s="22">
        <v>1008</v>
      </c>
      <c r="F31" s="47" t="s">
        <v>417</v>
      </c>
      <c r="G31" s="47" t="s">
        <v>433</v>
      </c>
      <c r="H31" s="47" t="s">
        <v>419</v>
      </c>
      <c r="I31" s="47" t="s">
        <v>420</v>
      </c>
      <c r="J31" s="47" t="s">
        <v>421</v>
      </c>
      <c r="K31" s="3" t="s">
        <v>422</v>
      </c>
      <c r="L31" s="47">
        <v>1</v>
      </c>
      <c r="M31" s="23">
        <v>12</v>
      </c>
      <c r="N31" s="18">
        <f t="shared" si="0"/>
        <v>12</v>
      </c>
    </row>
    <row r="32" spans="1:14" s="4" customFormat="1" ht="48" customHeight="1">
      <c r="A32" s="47">
        <v>15</v>
      </c>
      <c r="B32" s="47" t="s">
        <v>423</v>
      </c>
      <c r="C32" s="47" t="s">
        <v>420</v>
      </c>
      <c r="D32" s="47" t="s">
        <v>434</v>
      </c>
      <c r="E32" s="48">
        <v>840</v>
      </c>
      <c r="F32" s="47" t="s">
        <v>417</v>
      </c>
      <c r="G32" s="47" t="s">
        <v>435</v>
      </c>
      <c r="H32" s="47" t="s">
        <v>419</v>
      </c>
      <c r="I32" s="47" t="s">
        <v>420</v>
      </c>
      <c r="J32" s="47" t="s">
        <v>421</v>
      </c>
      <c r="K32" s="3" t="s">
        <v>422</v>
      </c>
      <c r="L32" s="47">
        <v>1</v>
      </c>
      <c r="M32" s="23">
        <v>10</v>
      </c>
      <c r="N32" s="18">
        <f t="shared" si="0"/>
        <v>10</v>
      </c>
    </row>
    <row r="33" spans="1:14" s="4" customFormat="1" ht="48" customHeight="1">
      <c r="A33" s="47">
        <v>16</v>
      </c>
      <c r="B33" s="47" t="s">
        <v>423</v>
      </c>
      <c r="C33" s="47" t="s">
        <v>420</v>
      </c>
      <c r="D33" s="47" t="s">
        <v>436</v>
      </c>
      <c r="E33" s="48">
        <v>1260</v>
      </c>
      <c r="F33" s="47" t="s">
        <v>417</v>
      </c>
      <c r="G33" s="47" t="s">
        <v>437</v>
      </c>
      <c r="H33" s="47" t="s">
        <v>438</v>
      </c>
      <c r="I33" s="47" t="s">
        <v>420</v>
      </c>
      <c r="J33" s="47" t="s">
        <v>421</v>
      </c>
      <c r="K33" s="3" t="s">
        <v>422</v>
      </c>
      <c r="L33" s="47">
        <v>1</v>
      </c>
      <c r="M33" s="23">
        <v>15</v>
      </c>
      <c r="N33" s="18">
        <f t="shared" si="0"/>
        <v>15</v>
      </c>
    </row>
    <row r="34" spans="1:14" s="4" customFormat="1" ht="48" customHeight="1">
      <c r="A34" s="47">
        <v>17</v>
      </c>
      <c r="B34" s="47" t="s">
        <v>423</v>
      </c>
      <c r="C34" s="47" t="s">
        <v>420</v>
      </c>
      <c r="D34" s="47" t="s">
        <v>416</v>
      </c>
      <c r="E34" s="48">
        <v>1260</v>
      </c>
      <c r="F34" s="47" t="s">
        <v>417</v>
      </c>
      <c r="G34" s="47" t="s">
        <v>418</v>
      </c>
      <c r="H34" s="47" t="s">
        <v>438</v>
      </c>
      <c r="I34" s="47" t="s">
        <v>420</v>
      </c>
      <c r="J34" s="47" t="s">
        <v>421</v>
      </c>
      <c r="K34" s="3" t="s">
        <v>422</v>
      </c>
      <c r="L34" s="47">
        <v>1</v>
      </c>
      <c r="M34" s="23">
        <v>15</v>
      </c>
      <c r="N34" s="18">
        <f t="shared" si="0"/>
        <v>15</v>
      </c>
    </row>
    <row r="35" spans="1:14" s="4" customFormat="1" ht="48" customHeight="1">
      <c r="A35" s="47">
        <v>18</v>
      </c>
      <c r="B35" s="47" t="s">
        <v>423</v>
      </c>
      <c r="C35" s="47" t="s">
        <v>420</v>
      </c>
      <c r="D35" s="47" t="s">
        <v>439</v>
      </c>
      <c r="E35" s="48">
        <v>1260</v>
      </c>
      <c r="F35" s="47" t="s">
        <v>417</v>
      </c>
      <c r="G35" s="47" t="s">
        <v>440</v>
      </c>
      <c r="H35" s="47" t="s">
        <v>438</v>
      </c>
      <c r="I35" s="47" t="s">
        <v>420</v>
      </c>
      <c r="J35" s="47" t="s">
        <v>421</v>
      </c>
      <c r="K35" s="3" t="s">
        <v>422</v>
      </c>
      <c r="L35" s="47">
        <v>1</v>
      </c>
      <c r="M35" s="23">
        <v>15</v>
      </c>
      <c r="N35" s="18">
        <f t="shared" si="0"/>
        <v>15</v>
      </c>
    </row>
    <row r="36" spans="1:14" s="4" customFormat="1" ht="48" customHeight="1">
      <c r="A36" s="47">
        <v>19</v>
      </c>
      <c r="B36" s="47" t="s">
        <v>423</v>
      </c>
      <c r="C36" s="47" t="s">
        <v>420</v>
      </c>
      <c r="D36" s="47" t="s">
        <v>441</v>
      </c>
      <c r="E36" s="48">
        <v>1260</v>
      </c>
      <c r="F36" s="47" t="s">
        <v>417</v>
      </c>
      <c r="G36" s="47" t="s">
        <v>442</v>
      </c>
      <c r="H36" s="47" t="s">
        <v>438</v>
      </c>
      <c r="I36" s="47" t="s">
        <v>420</v>
      </c>
      <c r="J36" s="47" t="s">
        <v>421</v>
      </c>
      <c r="K36" s="3" t="s">
        <v>422</v>
      </c>
      <c r="L36" s="47">
        <v>1</v>
      </c>
      <c r="M36" s="23">
        <v>15</v>
      </c>
      <c r="N36" s="18">
        <f t="shared" si="0"/>
        <v>15</v>
      </c>
    </row>
    <row r="37" spans="1:14" s="4" customFormat="1" ht="48" customHeight="1">
      <c r="A37" s="47">
        <v>20</v>
      </c>
      <c r="B37" s="47" t="s">
        <v>423</v>
      </c>
      <c r="C37" s="47" t="s">
        <v>420</v>
      </c>
      <c r="D37" s="47" t="s">
        <v>443</v>
      </c>
      <c r="E37" s="48">
        <v>1260</v>
      </c>
      <c r="F37" s="47" t="s">
        <v>417</v>
      </c>
      <c r="G37" s="47" t="s">
        <v>444</v>
      </c>
      <c r="H37" s="47" t="s">
        <v>438</v>
      </c>
      <c r="I37" s="47" t="s">
        <v>420</v>
      </c>
      <c r="J37" s="47" t="s">
        <v>421</v>
      </c>
      <c r="K37" s="3" t="s">
        <v>422</v>
      </c>
      <c r="L37" s="47">
        <v>1</v>
      </c>
      <c r="M37" s="23">
        <v>15</v>
      </c>
      <c r="N37" s="18">
        <f t="shared" si="0"/>
        <v>15</v>
      </c>
    </row>
    <row r="38" spans="1:14" s="4" customFormat="1" ht="48" customHeight="1">
      <c r="A38" s="47">
        <v>21</v>
      </c>
      <c r="B38" s="47" t="s">
        <v>423</v>
      </c>
      <c r="C38" s="47" t="s">
        <v>420</v>
      </c>
      <c r="D38" s="47" t="s">
        <v>445</v>
      </c>
      <c r="E38" s="48">
        <v>840</v>
      </c>
      <c r="F38" s="47" t="s">
        <v>417</v>
      </c>
      <c r="G38" s="47" t="s">
        <v>446</v>
      </c>
      <c r="H38" s="47" t="s">
        <v>438</v>
      </c>
      <c r="I38" s="47" t="s">
        <v>420</v>
      </c>
      <c r="J38" s="47" t="s">
        <v>421</v>
      </c>
      <c r="K38" s="3" t="s">
        <v>422</v>
      </c>
      <c r="L38" s="47">
        <v>1</v>
      </c>
      <c r="M38" s="23">
        <v>10</v>
      </c>
      <c r="N38" s="18">
        <f t="shared" si="0"/>
        <v>10</v>
      </c>
    </row>
    <row r="39" spans="1:14" s="4" customFormat="1" ht="48" customHeight="1">
      <c r="A39" s="47">
        <v>22</v>
      </c>
      <c r="B39" s="47" t="s">
        <v>423</v>
      </c>
      <c r="C39" s="47" t="s">
        <v>420</v>
      </c>
      <c r="D39" s="47" t="s">
        <v>447</v>
      </c>
      <c r="E39" s="48">
        <v>840</v>
      </c>
      <c r="F39" s="47" t="s">
        <v>417</v>
      </c>
      <c r="G39" s="47" t="s">
        <v>448</v>
      </c>
      <c r="H39" s="47" t="s">
        <v>438</v>
      </c>
      <c r="I39" s="47" t="s">
        <v>420</v>
      </c>
      <c r="J39" s="47" t="s">
        <v>421</v>
      </c>
      <c r="K39" s="3" t="s">
        <v>422</v>
      </c>
      <c r="L39" s="47">
        <v>1</v>
      </c>
      <c r="M39" s="23">
        <v>10</v>
      </c>
      <c r="N39" s="18">
        <f t="shared" si="0"/>
        <v>10</v>
      </c>
    </row>
    <row r="40" spans="1:14" s="4" customFormat="1" ht="48" customHeight="1">
      <c r="A40" s="47">
        <v>23</v>
      </c>
      <c r="B40" s="47" t="s">
        <v>423</v>
      </c>
      <c r="C40" s="47" t="s">
        <v>420</v>
      </c>
      <c r="D40" s="47" t="s">
        <v>449</v>
      </c>
      <c r="E40" s="48">
        <v>840</v>
      </c>
      <c r="F40" s="47" t="s">
        <v>417</v>
      </c>
      <c r="G40" s="47" t="s">
        <v>450</v>
      </c>
      <c r="H40" s="47" t="s">
        <v>438</v>
      </c>
      <c r="I40" s="47" t="s">
        <v>420</v>
      </c>
      <c r="J40" s="47" t="s">
        <v>421</v>
      </c>
      <c r="K40" s="3" t="s">
        <v>422</v>
      </c>
      <c r="L40" s="47">
        <v>1</v>
      </c>
      <c r="M40" s="23">
        <v>10</v>
      </c>
      <c r="N40" s="18">
        <f t="shared" si="0"/>
        <v>10</v>
      </c>
    </row>
    <row r="41" spans="1:14" s="4" customFormat="1" ht="48" customHeight="1">
      <c r="A41" s="47">
        <v>24</v>
      </c>
      <c r="B41" s="47" t="s">
        <v>423</v>
      </c>
      <c r="C41" s="47" t="s">
        <v>420</v>
      </c>
      <c r="D41" s="47" t="s">
        <v>451</v>
      </c>
      <c r="E41" s="48">
        <v>840</v>
      </c>
      <c r="F41" s="47" t="s">
        <v>417</v>
      </c>
      <c r="G41" s="47" t="s">
        <v>452</v>
      </c>
      <c r="H41" s="47" t="s">
        <v>438</v>
      </c>
      <c r="I41" s="47" t="s">
        <v>420</v>
      </c>
      <c r="J41" s="47" t="s">
        <v>421</v>
      </c>
      <c r="K41" s="3" t="s">
        <v>422</v>
      </c>
      <c r="L41" s="47">
        <v>1</v>
      </c>
      <c r="M41" s="23">
        <v>10</v>
      </c>
      <c r="N41" s="18">
        <f t="shared" si="0"/>
        <v>10</v>
      </c>
    </row>
    <row r="42" spans="1:14" s="4" customFormat="1" ht="48" customHeight="1">
      <c r="A42" s="47">
        <v>25</v>
      </c>
      <c r="B42" s="47" t="s">
        <v>423</v>
      </c>
      <c r="C42" s="47" t="s">
        <v>420</v>
      </c>
      <c r="D42" s="47" t="s">
        <v>453</v>
      </c>
      <c r="E42" s="48">
        <v>840</v>
      </c>
      <c r="F42" s="47" t="s">
        <v>417</v>
      </c>
      <c r="G42" s="47" t="s">
        <v>454</v>
      </c>
      <c r="H42" s="47" t="s">
        <v>438</v>
      </c>
      <c r="I42" s="47" t="s">
        <v>420</v>
      </c>
      <c r="J42" s="47" t="s">
        <v>421</v>
      </c>
      <c r="K42" s="3" t="s">
        <v>422</v>
      </c>
      <c r="L42" s="47">
        <v>1</v>
      </c>
      <c r="M42" s="23">
        <v>10</v>
      </c>
      <c r="N42" s="18">
        <f t="shared" si="0"/>
        <v>10</v>
      </c>
    </row>
    <row r="43" spans="1:14" s="4" customFormat="1" ht="48" customHeight="1">
      <c r="A43" s="119">
        <v>26</v>
      </c>
      <c r="B43" s="119" t="s">
        <v>423</v>
      </c>
      <c r="C43" s="119" t="s">
        <v>420</v>
      </c>
      <c r="D43" s="119" t="s">
        <v>455</v>
      </c>
      <c r="E43" s="22">
        <v>561</v>
      </c>
      <c r="F43" s="119" t="s">
        <v>417</v>
      </c>
      <c r="G43" s="119" t="s">
        <v>428</v>
      </c>
      <c r="H43" s="119" t="s">
        <v>456</v>
      </c>
      <c r="I43" s="119" t="s">
        <v>420</v>
      </c>
      <c r="J43" s="119" t="s">
        <v>421</v>
      </c>
      <c r="K43" s="3" t="s">
        <v>457</v>
      </c>
      <c r="L43" s="47">
        <v>1</v>
      </c>
      <c r="M43" s="23">
        <v>8</v>
      </c>
      <c r="N43" s="18">
        <f t="shared" si="0"/>
        <v>8</v>
      </c>
    </row>
    <row r="44" spans="1:14" s="4" customFormat="1" ht="48" customHeight="1">
      <c r="A44" s="119"/>
      <c r="B44" s="119"/>
      <c r="C44" s="119"/>
      <c r="D44" s="119"/>
      <c r="E44" s="22">
        <v>1008</v>
      </c>
      <c r="F44" s="119"/>
      <c r="G44" s="119"/>
      <c r="H44" s="119"/>
      <c r="I44" s="119"/>
      <c r="J44" s="119"/>
      <c r="K44" s="3" t="s">
        <v>422</v>
      </c>
      <c r="L44" s="47">
        <v>1</v>
      </c>
      <c r="M44" s="23">
        <v>12</v>
      </c>
      <c r="N44" s="18">
        <f t="shared" si="0"/>
        <v>12</v>
      </c>
    </row>
    <row r="45" spans="1:14" s="4" customFormat="1" ht="48" customHeight="1">
      <c r="A45" s="47">
        <v>27</v>
      </c>
      <c r="B45" s="47" t="s">
        <v>423</v>
      </c>
      <c r="C45" s="47" t="s">
        <v>420</v>
      </c>
      <c r="D45" s="47" t="s">
        <v>441</v>
      </c>
      <c r="E45" s="48">
        <v>1260</v>
      </c>
      <c r="F45" s="47" t="s">
        <v>417</v>
      </c>
      <c r="G45" s="47" t="s">
        <v>442</v>
      </c>
      <c r="H45" s="47" t="s">
        <v>458</v>
      </c>
      <c r="I45" s="47" t="s">
        <v>420</v>
      </c>
      <c r="J45" s="47" t="s">
        <v>421</v>
      </c>
      <c r="K45" s="3" t="s">
        <v>422</v>
      </c>
      <c r="L45" s="47">
        <v>1</v>
      </c>
      <c r="M45" s="23">
        <v>15</v>
      </c>
      <c r="N45" s="18">
        <f t="shared" si="0"/>
        <v>15</v>
      </c>
    </row>
    <row r="46" spans="1:14" s="4" customFormat="1" ht="48" customHeight="1">
      <c r="A46" s="47">
        <v>28</v>
      </c>
      <c r="B46" s="47" t="s">
        <v>423</v>
      </c>
      <c r="C46" s="47" t="s">
        <v>420</v>
      </c>
      <c r="D46" s="47" t="s">
        <v>445</v>
      </c>
      <c r="E46" s="48">
        <v>840</v>
      </c>
      <c r="F46" s="47" t="s">
        <v>417</v>
      </c>
      <c r="G46" s="47" t="s">
        <v>446</v>
      </c>
      <c r="H46" s="47" t="s">
        <v>459</v>
      </c>
      <c r="I46" s="47" t="s">
        <v>420</v>
      </c>
      <c r="J46" s="47" t="s">
        <v>421</v>
      </c>
      <c r="K46" s="3" t="s">
        <v>422</v>
      </c>
      <c r="L46" s="47">
        <v>1</v>
      </c>
      <c r="M46" s="23">
        <v>10</v>
      </c>
      <c r="N46" s="18">
        <f t="shared" si="0"/>
        <v>10</v>
      </c>
    </row>
    <row r="47" spans="1:14" s="4" customFormat="1" ht="48" customHeight="1">
      <c r="A47" s="47">
        <v>29</v>
      </c>
      <c r="B47" s="47" t="s">
        <v>423</v>
      </c>
      <c r="C47" s="47" t="s">
        <v>420</v>
      </c>
      <c r="D47" s="47" t="s">
        <v>460</v>
      </c>
      <c r="E47" s="48">
        <v>840</v>
      </c>
      <c r="F47" s="47" t="s">
        <v>417</v>
      </c>
      <c r="G47" s="47" t="s">
        <v>461</v>
      </c>
      <c r="H47" s="47" t="s">
        <v>459</v>
      </c>
      <c r="I47" s="47" t="s">
        <v>420</v>
      </c>
      <c r="J47" s="47" t="s">
        <v>421</v>
      </c>
      <c r="K47" s="3" t="s">
        <v>422</v>
      </c>
      <c r="L47" s="47">
        <v>1</v>
      </c>
      <c r="M47" s="23">
        <v>10</v>
      </c>
      <c r="N47" s="18">
        <f t="shared" si="0"/>
        <v>10</v>
      </c>
    </row>
    <row r="48" spans="1:14" s="4" customFormat="1" ht="48" customHeight="1">
      <c r="A48" s="47">
        <v>30</v>
      </c>
      <c r="B48" s="47" t="s">
        <v>423</v>
      </c>
      <c r="C48" s="47" t="s">
        <v>420</v>
      </c>
      <c r="D48" s="47" t="s">
        <v>462</v>
      </c>
      <c r="E48" s="48">
        <v>840</v>
      </c>
      <c r="F48" s="47" t="s">
        <v>417</v>
      </c>
      <c r="G48" s="47" t="s">
        <v>463</v>
      </c>
      <c r="H48" s="47" t="s">
        <v>459</v>
      </c>
      <c r="I48" s="47" t="s">
        <v>420</v>
      </c>
      <c r="J48" s="47" t="s">
        <v>421</v>
      </c>
      <c r="K48" s="3" t="s">
        <v>422</v>
      </c>
      <c r="L48" s="47">
        <v>1</v>
      </c>
      <c r="M48" s="23">
        <v>10</v>
      </c>
      <c r="N48" s="18">
        <f t="shared" si="0"/>
        <v>10</v>
      </c>
    </row>
    <row r="49" spans="1:14" s="4" customFormat="1" ht="48" customHeight="1">
      <c r="A49" s="119">
        <v>31</v>
      </c>
      <c r="B49" s="119" t="s">
        <v>423</v>
      </c>
      <c r="C49" s="119" t="s">
        <v>420</v>
      </c>
      <c r="D49" s="119" t="s">
        <v>464</v>
      </c>
      <c r="E49" s="24">
        <v>72</v>
      </c>
      <c r="F49" s="119" t="s">
        <v>417</v>
      </c>
      <c r="G49" s="119" t="s">
        <v>465</v>
      </c>
      <c r="H49" s="119" t="s">
        <v>459</v>
      </c>
      <c r="I49" s="119" t="s">
        <v>420</v>
      </c>
      <c r="J49" s="119" t="s">
        <v>421</v>
      </c>
      <c r="K49" s="3" t="s">
        <v>429</v>
      </c>
      <c r="L49" s="47">
        <v>1</v>
      </c>
      <c r="M49" s="23">
        <v>3</v>
      </c>
      <c r="N49" s="18">
        <f t="shared" si="0"/>
        <v>3</v>
      </c>
    </row>
    <row r="50" spans="1:14" s="4" customFormat="1" ht="48" customHeight="1">
      <c r="A50" s="119"/>
      <c r="B50" s="119"/>
      <c r="C50" s="119"/>
      <c r="D50" s="119"/>
      <c r="E50" s="24">
        <v>840</v>
      </c>
      <c r="F50" s="119"/>
      <c r="G50" s="119"/>
      <c r="H50" s="119"/>
      <c r="I50" s="119"/>
      <c r="J50" s="119"/>
      <c r="K50" s="3" t="s">
        <v>422</v>
      </c>
      <c r="L50" s="47">
        <v>1</v>
      </c>
      <c r="M50" s="23">
        <v>10</v>
      </c>
      <c r="N50" s="18">
        <f t="shared" si="0"/>
        <v>10</v>
      </c>
    </row>
    <row r="51" spans="1:14" s="4" customFormat="1" ht="48" customHeight="1">
      <c r="A51" s="47">
        <v>32</v>
      </c>
      <c r="B51" s="47" t="s">
        <v>423</v>
      </c>
      <c r="C51" s="47" t="s">
        <v>420</v>
      </c>
      <c r="D51" s="47" t="s">
        <v>466</v>
      </c>
      <c r="E51" s="24">
        <v>840</v>
      </c>
      <c r="F51" s="47" t="s">
        <v>417</v>
      </c>
      <c r="G51" s="47" t="s">
        <v>467</v>
      </c>
      <c r="H51" s="47" t="s">
        <v>459</v>
      </c>
      <c r="I51" s="47" t="s">
        <v>420</v>
      </c>
      <c r="J51" s="47" t="s">
        <v>421</v>
      </c>
      <c r="K51" s="3" t="s">
        <v>422</v>
      </c>
      <c r="L51" s="47">
        <v>1</v>
      </c>
      <c r="M51" s="23">
        <v>10</v>
      </c>
      <c r="N51" s="18">
        <f t="shared" si="0"/>
        <v>10</v>
      </c>
    </row>
    <row r="52" spans="1:14" s="4" customFormat="1" ht="48" customHeight="1">
      <c r="A52" s="47">
        <v>33</v>
      </c>
      <c r="B52" s="47" t="s">
        <v>423</v>
      </c>
      <c r="C52" s="47" t="s">
        <v>420</v>
      </c>
      <c r="D52" s="47" t="s">
        <v>468</v>
      </c>
      <c r="E52" s="24">
        <v>840</v>
      </c>
      <c r="F52" s="47" t="s">
        <v>417</v>
      </c>
      <c r="G52" s="47" t="s">
        <v>428</v>
      </c>
      <c r="H52" s="47" t="s">
        <v>459</v>
      </c>
      <c r="I52" s="47" t="s">
        <v>420</v>
      </c>
      <c r="J52" s="47" t="s">
        <v>421</v>
      </c>
      <c r="K52" s="3" t="s">
        <v>422</v>
      </c>
      <c r="L52" s="47">
        <v>1</v>
      </c>
      <c r="M52" s="23">
        <v>10</v>
      </c>
      <c r="N52" s="18">
        <f t="shared" si="0"/>
        <v>10</v>
      </c>
    </row>
    <row r="53" spans="1:14" s="4" customFormat="1" ht="48" customHeight="1">
      <c r="A53" s="119">
        <v>34</v>
      </c>
      <c r="B53" s="119" t="s">
        <v>423</v>
      </c>
      <c r="C53" s="119" t="s">
        <v>420</v>
      </c>
      <c r="D53" s="119" t="s">
        <v>469</v>
      </c>
      <c r="E53" s="22">
        <v>306</v>
      </c>
      <c r="F53" s="119" t="s">
        <v>417</v>
      </c>
      <c r="G53" s="119" t="s">
        <v>470</v>
      </c>
      <c r="H53" s="119" t="s">
        <v>459</v>
      </c>
      <c r="I53" s="119" t="s">
        <v>420</v>
      </c>
      <c r="J53" s="119" t="s">
        <v>421</v>
      </c>
      <c r="K53" s="3" t="s">
        <v>426</v>
      </c>
      <c r="L53" s="47">
        <v>1</v>
      </c>
      <c r="M53" s="23">
        <v>7</v>
      </c>
      <c r="N53" s="18">
        <f t="shared" si="0"/>
        <v>7</v>
      </c>
    </row>
    <row r="54" spans="1:14" s="4" customFormat="1" ht="48" customHeight="1">
      <c r="A54" s="119"/>
      <c r="B54" s="119"/>
      <c r="C54" s="119"/>
      <c r="D54" s="119"/>
      <c r="E54" s="22">
        <v>840</v>
      </c>
      <c r="F54" s="119"/>
      <c r="G54" s="119"/>
      <c r="H54" s="119"/>
      <c r="I54" s="119"/>
      <c r="J54" s="119"/>
      <c r="K54" s="3" t="s">
        <v>422</v>
      </c>
      <c r="L54" s="47">
        <v>1</v>
      </c>
      <c r="M54" s="23">
        <v>10</v>
      </c>
      <c r="N54" s="18">
        <f t="shared" si="0"/>
        <v>10</v>
      </c>
    </row>
    <row r="55" spans="1:14" s="4" customFormat="1" ht="48" customHeight="1">
      <c r="A55" s="119">
        <v>35</v>
      </c>
      <c r="B55" s="119" t="s">
        <v>423</v>
      </c>
      <c r="C55" s="119" t="s">
        <v>420</v>
      </c>
      <c r="D55" s="119" t="s">
        <v>471</v>
      </c>
      <c r="E55" s="22">
        <v>408</v>
      </c>
      <c r="F55" s="119" t="s">
        <v>417</v>
      </c>
      <c r="G55" s="119" t="s">
        <v>472</v>
      </c>
      <c r="H55" s="119" t="s">
        <v>459</v>
      </c>
      <c r="I55" s="119" t="s">
        <v>420</v>
      </c>
      <c r="J55" s="119" t="s">
        <v>421</v>
      </c>
      <c r="K55" s="3" t="s">
        <v>457</v>
      </c>
      <c r="L55" s="47">
        <v>1</v>
      </c>
      <c r="M55" s="23">
        <v>6</v>
      </c>
      <c r="N55" s="18">
        <f t="shared" si="0"/>
        <v>6</v>
      </c>
    </row>
    <row r="56" spans="1:14" s="4" customFormat="1" ht="48" customHeight="1">
      <c r="A56" s="119"/>
      <c r="B56" s="119"/>
      <c r="C56" s="119"/>
      <c r="D56" s="119"/>
      <c r="E56" s="22">
        <v>1260</v>
      </c>
      <c r="F56" s="119"/>
      <c r="G56" s="119"/>
      <c r="H56" s="119"/>
      <c r="I56" s="119"/>
      <c r="J56" s="119"/>
      <c r="K56" s="3" t="s">
        <v>422</v>
      </c>
      <c r="L56" s="47">
        <v>1</v>
      </c>
      <c r="M56" s="23">
        <v>15</v>
      </c>
      <c r="N56" s="18">
        <f t="shared" si="0"/>
        <v>15</v>
      </c>
    </row>
    <row r="57" spans="1:14" s="4" customFormat="1" ht="48" customHeight="1">
      <c r="A57" s="119">
        <v>36</v>
      </c>
      <c r="B57" s="119" t="s">
        <v>423</v>
      </c>
      <c r="C57" s="119" t="s">
        <v>420</v>
      </c>
      <c r="D57" s="119" t="s">
        <v>473</v>
      </c>
      <c r="E57" s="22">
        <v>0</v>
      </c>
      <c r="F57" s="119" t="s">
        <v>417</v>
      </c>
      <c r="G57" s="119" t="s">
        <v>474</v>
      </c>
      <c r="H57" s="119" t="s">
        <v>459</v>
      </c>
      <c r="I57" s="119" t="s">
        <v>420</v>
      </c>
      <c r="J57" s="119" t="s">
        <v>421</v>
      </c>
      <c r="K57" s="3" t="s">
        <v>426</v>
      </c>
      <c r="L57" s="47">
        <v>1</v>
      </c>
      <c r="M57" s="23">
        <v>6</v>
      </c>
      <c r="N57" s="18">
        <f t="shared" si="0"/>
        <v>6</v>
      </c>
    </row>
    <row r="58" spans="1:14" s="4" customFormat="1" ht="48" customHeight="1">
      <c r="A58" s="119"/>
      <c r="B58" s="119"/>
      <c r="C58" s="119"/>
      <c r="D58" s="119"/>
      <c r="E58" s="22">
        <v>0</v>
      </c>
      <c r="F58" s="119"/>
      <c r="G58" s="119"/>
      <c r="H58" s="119"/>
      <c r="I58" s="119"/>
      <c r="J58" s="119"/>
      <c r="K58" s="25" t="s">
        <v>422</v>
      </c>
      <c r="L58" s="47">
        <v>1</v>
      </c>
      <c r="M58" s="23">
        <v>10</v>
      </c>
      <c r="N58" s="18">
        <f t="shared" si="0"/>
        <v>10</v>
      </c>
    </row>
    <row r="59" spans="1:14" s="4" customFormat="1" ht="48" customHeight="1">
      <c r="A59" s="47">
        <v>37</v>
      </c>
      <c r="B59" s="47" t="s">
        <v>423</v>
      </c>
      <c r="C59" s="47" t="s">
        <v>420</v>
      </c>
      <c r="D59" s="47" t="s">
        <v>475</v>
      </c>
      <c r="E59" s="48">
        <v>840</v>
      </c>
      <c r="F59" s="47" t="s">
        <v>417</v>
      </c>
      <c r="G59" s="47" t="s">
        <v>476</v>
      </c>
      <c r="H59" s="47" t="s">
        <v>459</v>
      </c>
      <c r="I59" s="47" t="s">
        <v>420</v>
      </c>
      <c r="J59" s="47" t="s">
        <v>421</v>
      </c>
      <c r="K59" s="25" t="s">
        <v>422</v>
      </c>
      <c r="L59" s="47">
        <v>1</v>
      </c>
      <c r="M59" s="23">
        <v>10</v>
      </c>
      <c r="N59" s="18">
        <f t="shared" si="0"/>
        <v>10</v>
      </c>
    </row>
    <row r="60" spans="1:14" s="4" customFormat="1" ht="48" customHeight="1">
      <c r="A60" s="47">
        <v>38</v>
      </c>
      <c r="B60" s="47" t="s">
        <v>423</v>
      </c>
      <c r="C60" s="47" t="s">
        <v>420</v>
      </c>
      <c r="D60" s="47" t="s">
        <v>477</v>
      </c>
      <c r="E60" s="48">
        <v>840</v>
      </c>
      <c r="F60" s="47" t="s">
        <v>417</v>
      </c>
      <c r="G60" s="47" t="s">
        <v>478</v>
      </c>
      <c r="H60" s="47" t="s">
        <v>459</v>
      </c>
      <c r="I60" s="47" t="s">
        <v>420</v>
      </c>
      <c r="J60" s="47" t="s">
        <v>421</v>
      </c>
      <c r="K60" s="25" t="s">
        <v>422</v>
      </c>
      <c r="L60" s="47">
        <v>1</v>
      </c>
      <c r="M60" s="23">
        <v>10</v>
      </c>
      <c r="N60" s="18">
        <f t="shared" si="0"/>
        <v>10</v>
      </c>
    </row>
    <row r="61" spans="1:14" s="4" customFormat="1" ht="48" customHeight="1">
      <c r="A61" s="47">
        <v>39</v>
      </c>
      <c r="B61" s="47" t="s">
        <v>423</v>
      </c>
      <c r="C61" s="47" t="s">
        <v>420</v>
      </c>
      <c r="D61" s="47" t="s">
        <v>479</v>
      </c>
      <c r="E61" s="48">
        <v>2520</v>
      </c>
      <c r="F61" s="47" t="s">
        <v>417</v>
      </c>
      <c r="G61" s="47" t="s">
        <v>480</v>
      </c>
      <c r="H61" s="47" t="s">
        <v>459</v>
      </c>
      <c r="I61" s="47" t="s">
        <v>420</v>
      </c>
      <c r="J61" s="47" t="s">
        <v>421</v>
      </c>
      <c r="K61" s="3" t="s">
        <v>422</v>
      </c>
      <c r="L61" s="47">
        <v>1</v>
      </c>
      <c r="M61" s="23">
        <v>15</v>
      </c>
      <c r="N61" s="18">
        <f t="shared" si="0"/>
        <v>15</v>
      </c>
    </row>
    <row r="62" spans="1:14" s="4" customFormat="1" ht="48" customHeight="1">
      <c r="A62" s="119">
        <v>40</v>
      </c>
      <c r="B62" s="119" t="s">
        <v>423</v>
      </c>
      <c r="C62" s="119" t="s">
        <v>420</v>
      </c>
      <c r="D62" s="119" t="s">
        <v>481</v>
      </c>
      <c r="E62" s="22">
        <v>600</v>
      </c>
      <c r="F62" s="119" t="s">
        <v>417</v>
      </c>
      <c r="G62" s="119" t="s">
        <v>482</v>
      </c>
      <c r="H62" s="119" t="s">
        <v>483</v>
      </c>
      <c r="I62" s="119" t="s">
        <v>420</v>
      </c>
      <c r="J62" s="119" t="s">
        <v>421</v>
      </c>
      <c r="K62" s="3" t="s">
        <v>457</v>
      </c>
      <c r="L62" s="47">
        <v>1</v>
      </c>
      <c r="M62" s="23">
        <v>11</v>
      </c>
      <c r="N62" s="18">
        <f t="shared" si="0"/>
        <v>11</v>
      </c>
    </row>
    <row r="63" spans="1:14" s="4" customFormat="1" ht="48" customHeight="1">
      <c r="A63" s="119"/>
      <c r="B63" s="119"/>
      <c r="C63" s="119"/>
      <c r="D63" s="119"/>
      <c r="E63" s="22">
        <v>840</v>
      </c>
      <c r="F63" s="119"/>
      <c r="G63" s="119"/>
      <c r="H63" s="119"/>
      <c r="I63" s="119"/>
      <c r="J63" s="119"/>
      <c r="K63" s="3" t="s">
        <v>422</v>
      </c>
      <c r="L63" s="47">
        <v>1</v>
      </c>
      <c r="M63" s="23">
        <v>12</v>
      </c>
      <c r="N63" s="18">
        <f t="shared" si="0"/>
        <v>12</v>
      </c>
    </row>
    <row r="64" spans="1:14" s="4" customFormat="1" ht="48" customHeight="1">
      <c r="A64" s="119">
        <v>41</v>
      </c>
      <c r="B64" s="119" t="s">
        <v>423</v>
      </c>
      <c r="C64" s="119" t="s">
        <v>420</v>
      </c>
      <c r="D64" s="119" t="s">
        <v>485</v>
      </c>
      <c r="E64" s="22">
        <v>500</v>
      </c>
      <c r="F64" s="119" t="s">
        <v>417</v>
      </c>
      <c r="G64" s="119" t="s">
        <v>486</v>
      </c>
      <c r="H64" s="119" t="s">
        <v>483</v>
      </c>
      <c r="I64" s="119" t="s">
        <v>420</v>
      </c>
      <c r="J64" s="119" t="s">
        <v>421</v>
      </c>
      <c r="K64" s="3" t="s">
        <v>426</v>
      </c>
      <c r="L64" s="47">
        <v>1</v>
      </c>
      <c r="M64" s="23">
        <v>14</v>
      </c>
      <c r="N64" s="18">
        <f t="shared" si="0"/>
        <v>14</v>
      </c>
    </row>
    <row r="65" spans="1:14" s="4" customFormat="1" ht="48" customHeight="1">
      <c r="A65" s="119"/>
      <c r="B65" s="119"/>
      <c r="C65" s="119"/>
      <c r="D65" s="119"/>
      <c r="E65" s="22">
        <v>1400</v>
      </c>
      <c r="F65" s="119"/>
      <c r="G65" s="119"/>
      <c r="H65" s="119"/>
      <c r="I65" s="119"/>
      <c r="J65" s="119"/>
      <c r="K65" s="3" t="s">
        <v>422</v>
      </c>
      <c r="L65" s="47">
        <v>1</v>
      </c>
      <c r="M65" s="23">
        <v>20</v>
      </c>
      <c r="N65" s="18">
        <f t="shared" si="0"/>
        <v>20</v>
      </c>
    </row>
    <row r="66" spans="1:14" s="4" customFormat="1" ht="48" customHeight="1">
      <c r="A66" s="119">
        <v>42</v>
      </c>
      <c r="B66" s="119" t="s">
        <v>423</v>
      </c>
      <c r="C66" s="119" t="s">
        <v>420</v>
      </c>
      <c r="D66" s="119" t="s">
        <v>487</v>
      </c>
      <c r="E66" s="22">
        <v>660</v>
      </c>
      <c r="F66" s="119" t="s">
        <v>417</v>
      </c>
      <c r="G66" s="119" t="s">
        <v>444</v>
      </c>
      <c r="H66" s="119" t="s">
        <v>483</v>
      </c>
      <c r="I66" s="119" t="s">
        <v>420</v>
      </c>
      <c r="J66" s="119" t="s">
        <v>421</v>
      </c>
      <c r="K66" s="3" t="s">
        <v>457</v>
      </c>
      <c r="L66" s="47">
        <v>1</v>
      </c>
      <c r="M66" s="23">
        <v>12</v>
      </c>
      <c r="N66" s="18">
        <f t="shared" si="0"/>
        <v>12</v>
      </c>
    </row>
    <row r="67" spans="1:14" s="4" customFormat="1" ht="48" customHeight="1">
      <c r="A67" s="119"/>
      <c r="B67" s="119"/>
      <c r="C67" s="119"/>
      <c r="D67" s="119"/>
      <c r="E67" s="22">
        <v>840</v>
      </c>
      <c r="F67" s="119"/>
      <c r="G67" s="119"/>
      <c r="H67" s="119"/>
      <c r="I67" s="119"/>
      <c r="J67" s="119"/>
      <c r="K67" s="3" t="s">
        <v>422</v>
      </c>
      <c r="L67" s="47">
        <v>1</v>
      </c>
      <c r="M67" s="23">
        <v>15</v>
      </c>
      <c r="N67" s="18">
        <f t="shared" si="0"/>
        <v>15</v>
      </c>
    </row>
    <row r="68" spans="1:14" s="4" customFormat="1" ht="48" customHeight="1">
      <c r="A68" s="119">
        <v>43</v>
      </c>
      <c r="B68" s="119" t="s">
        <v>423</v>
      </c>
      <c r="C68" s="119" t="s">
        <v>420</v>
      </c>
      <c r="D68" s="119" t="s">
        <v>488</v>
      </c>
      <c r="E68" s="22">
        <v>0</v>
      </c>
      <c r="F68" s="119" t="s">
        <v>417</v>
      </c>
      <c r="G68" s="119" t="s">
        <v>489</v>
      </c>
      <c r="H68" s="119" t="s">
        <v>483</v>
      </c>
      <c r="I68" s="119" t="s">
        <v>420</v>
      </c>
      <c r="J68" s="119" t="s">
        <v>421</v>
      </c>
      <c r="K68" s="3" t="s">
        <v>457</v>
      </c>
      <c r="L68" s="47">
        <v>1</v>
      </c>
      <c r="M68" s="23">
        <v>5</v>
      </c>
      <c r="N68" s="18">
        <f t="shared" si="0"/>
        <v>5</v>
      </c>
    </row>
    <row r="69" spans="1:14" s="4" customFormat="1" ht="48" customHeight="1">
      <c r="A69" s="119"/>
      <c r="B69" s="119"/>
      <c r="C69" s="119"/>
      <c r="D69" s="119"/>
      <c r="E69" s="22">
        <v>0</v>
      </c>
      <c r="F69" s="119"/>
      <c r="G69" s="119"/>
      <c r="H69" s="119"/>
      <c r="I69" s="119"/>
      <c r="J69" s="119"/>
      <c r="K69" s="3" t="s">
        <v>422</v>
      </c>
      <c r="L69" s="47">
        <v>1</v>
      </c>
      <c r="M69" s="23">
        <v>10</v>
      </c>
      <c r="N69" s="18">
        <f t="shared" si="0"/>
        <v>10</v>
      </c>
    </row>
    <row r="70" spans="1:14" s="4" customFormat="1" ht="48" customHeight="1">
      <c r="A70" s="47">
        <v>44</v>
      </c>
      <c r="B70" s="47" t="s">
        <v>423</v>
      </c>
      <c r="C70" s="47" t="s">
        <v>420</v>
      </c>
      <c r="D70" s="47" t="s">
        <v>460</v>
      </c>
      <c r="E70" s="26">
        <v>1400</v>
      </c>
      <c r="F70" s="47" t="s">
        <v>417</v>
      </c>
      <c r="G70" s="47" t="s">
        <v>490</v>
      </c>
      <c r="H70" s="47" t="s">
        <v>483</v>
      </c>
      <c r="I70" s="47" t="s">
        <v>420</v>
      </c>
      <c r="J70" s="47" t="s">
        <v>421</v>
      </c>
      <c r="K70" s="3" t="s">
        <v>422</v>
      </c>
      <c r="L70" s="47">
        <v>1</v>
      </c>
      <c r="M70" s="23">
        <v>10</v>
      </c>
      <c r="N70" s="18">
        <f t="shared" si="0"/>
        <v>10</v>
      </c>
    </row>
    <row r="71" spans="1:14" s="4" customFormat="1" ht="48" customHeight="1">
      <c r="A71" s="47">
        <v>45</v>
      </c>
      <c r="B71" s="47" t="s">
        <v>423</v>
      </c>
      <c r="C71" s="47" t="s">
        <v>420</v>
      </c>
      <c r="D71" s="47" t="s">
        <v>491</v>
      </c>
      <c r="E71" s="26">
        <v>1400</v>
      </c>
      <c r="F71" s="47" t="s">
        <v>417</v>
      </c>
      <c r="G71" s="47" t="s">
        <v>428</v>
      </c>
      <c r="H71" s="47" t="s">
        <v>483</v>
      </c>
      <c r="I71" s="47" t="s">
        <v>420</v>
      </c>
      <c r="J71" s="47" t="s">
        <v>421</v>
      </c>
      <c r="K71" s="3" t="s">
        <v>422</v>
      </c>
      <c r="L71" s="47">
        <v>1</v>
      </c>
      <c r="M71" s="23">
        <v>10</v>
      </c>
      <c r="N71" s="18">
        <f t="shared" si="0"/>
        <v>10</v>
      </c>
    </row>
    <row r="72" spans="1:14" s="4" customFormat="1" ht="48" customHeight="1">
      <c r="A72" s="119">
        <v>46</v>
      </c>
      <c r="B72" s="119" t="s">
        <v>423</v>
      </c>
      <c r="C72" s="119" t="s">
        <v>420</v>
      </c>
      <c r="D72" s="119" t="s">
        <v>492</v>
      </c>
      <c r="E72" s="22">
        <v>540</v>
      </c>
      <c r="F72" s="119" t="s">
        <v>417</v>
      </c>
      <c r="G72" s="119" t="s">
        <v>493</v>
      </c>
      <c r="H72" s="119" t="s">
        <v>483</v>
      </c>
      <c r="I72" s="119" t="s">
        <v>420</v>
      </c>
      <c r="J72" s="119" t="s">
        <v>421</v>
      </c>
      <c r="K72" s="3" t="s">
        <v>457</v>
      </c>
      <c r="L72" s="47">
        <v>1</v>
      </c>
      <c r="M72" s="23">
        <v>11</v>
      </c>
      <c r="N72" s="18">
        <f t="shared" si="0"/>
        <v>11</v>
      </c>
    </row>
    <row r="73" spans="1:14" s="4" customFormat="1" ht="48" customHeight="1">
      <c r="A73" s="119"/>
      <c r="B73" s="119"/>
      <c r="C73" s="119"/>
      <c r="D73" s="119"/>
      <c r="E73" s="22">
        <v>840</v>
      </c>
      <c r="F73" s="119"/>
      <c r="G73" s="119"/>
      <c r="H73" s="119"/>
      <c r="I73" s="119"/>
      <c r="J73" s="119"/>
      <c r="K73" s="3" t="s">
        <v>422</v>
      </c>
      <c r="L73" s="47">
        <v>1</v>
      </c>
      <c r="M73" s="23">
        <v>20</v>
      </c>
      <c r="N73" s="18">
        <f t="shared" si="0"/>
        <v>20</v>
      </c>
    </row>
    <row r="74" spans="1:14" s="4" customFormat="1" ht="37.5" customHeight="1">
      <c r="A74" s="119">
        <v>47</v>
      </c>
      <c r="B74" s="119" t="s">
        <v>423</v>
      </c>
      <c r="C74" s="119" t="s">
        <v>420</v>
      </c>
      <c r="D74" s="119" t="s">
        <v>462</v>
      </c>
      <c r="E74" s="22">
        <v>1000</v>
      </c>
      <c r="F74" s="119" t="s">
        <v>417</v>
      </c>
      <c r="G74" s="119" t="s">
        <v>463</v>
      </c>
      <c r="H74" s="119" t="s">
        <v>483</v>
      </c>
      <c r="I74" s="119" t="s">
        <v>420</v>
      </c>
      <c r="J74" s="119" t="s">
        <v>421</v>
      </c>
      <c r="K74" s="3" t="s">
        <v>457</v>
      </c>
      <c r="L74" s="47">
        <v>1</v>
      </c>
      <c r="M74" s="23">
        <v>48</v>
      </c>
      <c r="N74" s="18">
        <f t="shared" si="0"/>
        <v>48</v>
      </c>
    </row>
    <row r="75" spans="1:14" s="4" customFormat="1" ht="37.5" customHeight="1">
      <c r="A75" s="119"/>
      <c r="B75" s="119"/>
      <c r="C75" s="119"/>
      <c r="D75" s="119"/>
      <c r="E75" s="26">
        <v>1400</v>
      </c>
      <c r="F75" s="119"/>
      <c r="G75" s="119"/>
      <c r="H75" s="119"/>
      <c r="I75" s="119"/>
      <c r="J75" s="119"/>
      <c r="K75" s="3" t="s">
        <v>422</v>
      </c>
      <c r="L75" s="3">
        <v>1</v>
      </c>
      <c r="M75" s="3">
        <v>50</v>
      </c>
      <c r="N75" s="18">
        <f t="shared" si="0"/>
        <v>50</v>
      </c>
    </row>
    <row r="76" spans="1:14" s="4" customFormat="1" ht="48" customHeight="1">
      <c r="A76" s="47">
        <v>48</v>
      </c>
      <c r="B76" s="47" t="s">
        <v>31</v>
      </c>
      <c r="C76" s="47" t="s">
        <v>494</v>
      </c>
      <c r="D76" s="47" t="s">
        <v>495</v>
      </c>
      <c r="E76" s="48">
        <v>1200</v>
      </c>
      <c r="F76" s="47" t="s">
        <v>175</v>
      </c>
      <c r="G76" s="20" t="s">
        <v>496</v>
      </c>
      <c r="H76" s="47" t="s">
        <v>497</v>
      </c>
      <c r="I76" s="47" t="s">
        <v>498</v>
      </c>
      <c r="J76" s="47" t="s">
        <v>499</v>
      </c>
      <c r="K76" s="9" t="s">
        <v>500</v>
      </c>
      <c r="L76" s="47">
        <v>4</v>
      </c>
      <c r="M76" s="47">
        <v>15</v>
      </c>
      <c r="N76" s="18">
        <f t="shared" si="0"/>
        <v>60</v>
      </c>
    </row>
    <row r="77" spans="1:14" s="4" customFormat="1" ht="48" customHeight="1">
      <c r="A77" s="47">
        <v>49</v>
      </c>
      <c r="B77" s="47" t="s">
        <v>31</v>
      </c>
      <c r="C77" s="47" t="s">
        <v>494</v>
      </c>
      <c r="D77" s="47" t="s">
        <v>501</v>
      </c>
      <c r="E77" s="48">
        <v>1800</v>
      </c>
      <c r="F77" s="47" t="s">
        <v>175</v>
      </c>
      <c r="G77" s="20" t="s">
        <v>502</v>
      </c>
      <c r="H77" s="47" t="s">
        <v>497</v>
      </c>
      <c r="I77" s="47" t="s">
        <v>498</v>
      </c>
      <c r="J77" s="47" t="s">
        <v>499</v>
      </c>
      <c r="K77" s="9" t="s">
        <v>503</v>
      </c>
      <c r="L77" s="47">
        <v>4</v>
      </c>
      <c r="M77" s="47">
        <v>15</v>
      </c>
      <c r="N77" s="18">
        <f t="shared" si="0"/>
        <v>60</v>
      </c>
    </row>
    <row r="78" spans="1:14" s="4" customFormat="1" ht="48" customHeight="1">
      <c r="A78" s="47">
        <v>50</v>
      </c>
      <c r="B78" s="47" t="s">
        <v>31</v>
      </c>
      <c r="C78" s="47" t="s">
        <v>494</v>
      </c>
      <c r="D78" s="47" t="s">
        <v>504</v>
      </c>
      <c r="E78" s="48">
        <v>7200</v>
      </c>
      <c r="F78" s="47" t="s">
        <v>505</v>
      </c>
      <c r="G78" s="47" t="s">
        <v>506</v>
      </c>
      <c r="H78" s="47" t="s">
        <v>507</v>
      </c>
      <c r="I78" s="47" t="s">
        <v>494</v>
      </c>
      <c r="J78" s="47" t="s">
        <v>499</v>
      </c>
      <c r="K78" s="9" t="s">
        <v>500</v>
      </c>
      <c r="L78" s="47">
        <v>12</v>
      </c>
      <c r="M78" s="47">
        <v>10</v>
      </c>
      <c r="N78" s="18">
        <f t="shared" si="0"/>
        <v>120</v>
      </c>
    </row>
    <row r="79" spans="1:14" s="4" customFormat="1" ht="48" customHeight="1">
      <c r="A79" s="47">
        <v>51</v>
      </c>
      <c r="B79" s="47" t="s">
        <v>31</v>
      </c>
      <c r="C79" s="47" t="s">
        <v>494</v>
      </c>
      <c r="D79" s="47" t="s">
        <v>508</v>
      </c>
      <c r="E79" s="48">
        <v>1200</v>
      </c>
      <c r="F79" s="47" t="s">
        <v>505</v>
      </c>
      <c r="G79" s="47" t="s">
        <v>509</v>
      </c>
      <c r="H79" s="47" t="s">
        <v>507</v>
      </c>
      <c r="I79" s="47" t="s">
        <v>494</v>
      </c>
      <c r="J79" s="47" t="s">
        <v>499</v>
      </c>
      <c r="K79" s="3" t="s">
        <v>510</v>
      </c>
      <c r="L79" s="47">
        <v>12</v>
      </c>
      <c r="M79" s="47">
        <v>6</v>
      </c>
      <c r="N79" s="18">
        <f t="shared" ref="N79:N105" si="1">M79*L79</f>
        <v>72</v>
      </c>
    </row>
    <row r="80" spans="1:14" s="4" customFormat="1" ht="48" customHeight="1">
      <c r="A80" s="47">
        <v>52</v>
      </c>
      <c r="B80" s="47" t="s">
        <v>31</v>
      </c>
      <c r="C80" s="47" t="s">
        <v>494</v>
      </c>
      <c r="D80" s="47" t="s">
        <v>511</v>
      </c>
      <c r="E80" s="48">
        <v>1200</v>
      </c>
      <c r="F80" s="47" t="s">
        <v>505</v>
      </c>
      <c r="G80" s="20" t="s">
        <v>512</v>
      </c>
      <c r="H80" s="47" t="s">
        <v>497</v>
      </c>
      <c r="I80" s="47" t="s">
        <v>498</v>
      </c>
      <c r="J80" s="47" t="s">
        <v>499</v>
      </c>
      <c r="K80" s="3" t="s">
        <v>135</v>
      </c>
      <c r="L80" s="47">
        <v>4</v>
      </c>
      <c r="M80" s="47">
        <v>15</v>
      </c>
      <c r="N80" s="18">
        <f t="shared" si="1"/>
        <v>60</v>
      </c>
    </row>
    <row r="81" spans="1:14" s="4" customFormat="1" ht="48" customHeight="1">
      <c r="A81" s="47">
        <v>53</v>
      </c>
      <c r="B81" s="47" t="s">
        <v>31</v>
      </c>
      <c r="C81" s="47" t="s">
        <v>494</v>
      </c>
      <c r="D81" s="47" t="s">
        <v>513</v>
      </c>
      <c r="E81" s="48">
        <v>600</v>
      </c>
      <c r="F81" s="47" t="s">
        <v>175</v>
      </c>
      <c r="G81" s="20" t="s">
        <v>514</v>
      </c>
      <c r="H81" s="47" t="s">
        <v>507</v>
      </c>
      <c r="I81" s="47" t="s">
        <v>498</v>
      </c>
      <c r="J81" s="47" t="s">
        <v>499</v>
      </c>
      <c r="K81" s="9" t="s">
        <v>515</v>
      </c>
      <c r="L81" s="47">
        <v>2</v>
      </c>
      <c r="M81" s="47">
        <v>10</v>
      </c>
      <c r="N81" s="18">
        <f t="shared" si="1"/>
        <v>20</v>
      </c>
    </row>
    <row r="82" spans="1:14" s="4" customFormat="1" ht="48" customHeight="1">
      <c r="A82" s="47">
        <v>54</v>
      </c>
      <c r="B82" s="47" t="s">
        <v>31</v>
      </c>
      <c r="C82" s="47" t="s">
        <v>494</v>
      </c>
      <c r="D82" s="47" t="s">
        <v>516</v>
      </c>
      <c r="E82" s="48">
        <v>400</v>
      </c>
      <c r="F82" s="47" t="s">
        <v>505</v>
      </c>
      <c r="G82" s="20" t="s">
        <v>517</v>
      </c>
      <c r="H82" s="47" t="s">
        <v>507</v>
      </c>
      <c r="I82" s="47" t="s">
        <v>494</v>
      </c>
      <c r="J82" s="47" t="s">
        <v>499</v>
      </c>
      <c r="K82" s="3" t="s">
        <v>518</v>
      </c>
      <c r="L82" s="47">
        <v>12</v>
      </c>
      <c r="M82" s="47">
        <v>6</v>
      </c>
      <c r="N82" s="18">
        <f t="shared" si="1"/>
        <v>72</v>
      </c>
    </row>
    <row r="83" spans="1:14" s="4" customFormat="1" ht="48" customHeight="1">
      <c r="A83" s="47">
        <v>55</v>
      </c>
      <c r="B83" s="47" t="s">
        <v>31</v>
      </c>
      <c r="C83" s="47" t="s">
        <v>494</v>
      </c>
      <c r="D83" s="47" t="s">
        <v>519</v>
      </c>
      <c r="E83" s="48">
        <v>800</v>
      </c>
      <c r="F83" s="47" t="s">
        <v>520</v>
      </c>
      <c r="G83" s="20" t="s">
        <v>521</v>
      </c>
      <c r="H83" s="47" t="s">
        <v>522</v>
      </c>
      <c r="I83" s="47" t="s">
        <v>494</v>
      </c>
      <c r="J83" s="47" t="s">
        <v>499</v>
      </c>
      <c r="K83" s="3" t="s">
        <v>523</v>
      </c>
      <c r="L83" s="47">
        <v>10</v>
      </c>
      <c r="M83" s="47">
        <v>50</v>
      </c>
      <c r="N83" s="18">
        <f t="shared" si="1"/>
        <v>500</v>
      </c>
    </row>
    <row r="84" spans="1:14" s="4" customFormat="1" ht="48" customHeight="1">
      <c r="A84" s="47">
        <v>56</v>
      </c>
      <c r="B84" s="47" t="s">
        <v>31</v>
      </c>
      <c r="C84" s="47" t="s">
        <v>524</v>
      </c>
      <c r="D84" s="47" t="s">
        <v>525</v>
      </c>
      <c r="E84" s="48">
        <v>2178</v>
      </c>
      <c r="F84" s="47" t="s">
        <v>526</v>
      </c>
      <c r="G84" s="47" t="s">
        <v>527</v>
      </c>
      <c r="H84" s="47" t="s">
        <v>528</v>
      </c>
      <c r="I84" s="47" t="s">
        <v>524</v>
      </c>
      <c r="J84" s="47" t="s">
        <v>529</v>
      </c>
      <c r="K84" s="9" t="s">
        <v>530</v>
      </c>
      <c r="L84" s="47">
        <v>1</v>
      </c>
      <c r="M84" s="47">
        <v>8</v>
      </c>
      <c r="N84" s="18">
        <f t="shared" si="1"/>
        <v>8</v>
      </c>
    </row>
    <row r="85" spans="1:14" s="4" customFormat="1" ht="48" customHeight="1">
      <c r="A85" s="47">
        <v>57</v>
      </c>
      <c r="B85" s="47" t="s">
        <v>31</v>
      </c>
      <c r="C85" s="47" t="s">
        <v>524</v>
      </c>
      <c r="D85" s="47" t="s">
        <v>531</v>
      </c>
      <c r="E85" s="48">
        <v>5860</v>
      </c>
      <c r="F85" s="47" t="s">
        <v>520</v>
      </c>
      <c r="G85" s="47" t="s">
        <v>532</v>
      </c>
      <c r="H85" s="47" t="s">
        <v>528</v>
      </c>
      <c r="I85" s="47" t="s">
        <v>524</v>
      </c>
      <c r="J85" s="47" t="s">
        <v>529</v>
      </c>
      <c r="K85" s="9" t="s">
        <v>530</v>
      </c>
      <c r="L85" s="47">
        <v>1</v>
      </c>
      <c r="M85" s="47">
        <v>12</v>
      </c>
      <c r="N85" s="18">
        <f t="shared" si="1"/>
        <v>12</v>
      </c>
    </row>
    <row r="86" spans="1:14" s="4" customFormat="1" ht="48" customHeight="1">
      <c r="A86" s="47">
        <v>58</v>
      </c>
      <c r="B86" s="47" t="s">
        <v>31</v>
      </c>
      <c r="C86" s="47" t="s">
        <v>524</v>
      </c>
      <c r="D86" s="47" t="s">
        <v>533</v>
      </c>
      <c r="E86" s="48">
        <v>3454</v>
      </c>
      <c r="F86" s="47" t="s">
        <v>534</v>
      </c>
      <c r="G86" s="47" t="s">
        <v>535</v>
      </c>
      <c r="H86" s="47" t="s">
        <v>528</v>
      </c>
      <c r="I86" s="47" t="s">
        <v>524</v>
      </c>
      <c r="J86" s="47" t="s">
        <v>529</v>
      </c>
      <c r="K86" s="9" t="s">
        <v>530</v>
      </c>
      <c r="L86" s="47">
        <v>1</v>
      </c>
      <c r="M86" s="47">
        <v>8</v>
      </c>
      <c r="N86" s="18">
        <f t="shared" si="1"/>
        <v>8</v>
      </c>
    </row>
    <row r="87" spans="1:14" s="4" customFormat="1" ht="48" customHeight="1">
      <c r="A87" s="47">
        <v>59</v>
      </c>
      <c r="B87" s="47" t="s">
        <v>31</v>
      </c>
      <c r="C87" s="47" t="s">
        <v>524</v>
      </c>
      <c r="D87" s="47" t="s">
        <v>536</v>
      </c>
      <c r="E87" s="48">
        <v>3570</v>
      </c>
      <c r="F87" s="47" t="s">
        <v>534</v>
      </c>
      <c r="G87" s="47" t="s">
        <v>537</v>
      </c>
      <c r="H87" s="47" t="s">
        <v>528</v>
      </c>
      <c r="I87" s="47" t="s">
        <v>524</v>
      </c>
      <c r="J87" s="47" t="s">
        <v>529</v>
      </c>
      <c r="K87" s="9" t="s">
        <v>530</v>
      </c>
      <c r="L87" s="47">
        <v>1</v>
      </c>
      <c r="M87" s="47">
        <v>13</v>
      </c>
      <c r="N87" s="18">
        <f t="shared" si="1"/>
        <v>13</v>
      </c>
    </row>
    <row r="88" spans="1:14" s="4" customFormat="1" ht="48" customHeight="1">
      <c r="A88" s="47">
        <v>60</v>
      </c>
      <c r="B88" s="47" t="s">
        <v>31</v>
      </c>
      <c r="C88" s="47" t="s">
        <v>524</v>
      </c>
      <c r="D88" s="47" t="s">
        <v>538</v>
      </c>
      <c r="E88" s="48">
        <v>3570</v>
      </c>
      <c r="F88" s="47" t="s">
        <v>534</v>
      </c>
      <c r="G88" s="47" t="s">
        <v>539</v>
      </c>
      <c r="H88" s="47" t="s">
        <v>528</v>
      </c>
      <c r="I88" s="47" t="s">
        <v>524</v>
      </c>
      <c r="J88" s="47" t="s">
        <v>529</v>
      </c>
      <c r="K88" s="9" t="s">
        <v>530</v>
      </c>
      <c r="L88" s="47">
        <v>1</v>
      </c>
      <c r="M88" s="47">
        <v>6</v>
      </c>
      <c r="N88" s="18">
        <f t="shared" si="1"/>
        <v>6</v>
      </c>
    </row>
    <row r="89" spans="1:14" s="4" customFormat="1" ht="48" customHeight="1">
      <c r="A89" s="47">
        <v>61</v>
      </c>
      <c r="B89" s="47" t="s">
        <v>31</v>
      </c>
      <c r="C89" s="47" t="s">
        <v>524</v>
      </c>
      <c r="D89" s="47" t="s">
        <v>540</v>
      </c>
      <c r="E89" s="48">
        <v>3546</v>
      </c>
      <c r="F89" s="47" t="s">
        <v>526</v>
      </c>
      <c r="G89" s="47" t="s">
        <v>541</v>
      </c>
      <c r="H89" s="47" t="s">
        <v>528</v>
      </c>
      <c r="I89" s="47" t="s">
        <v>524</v>
      </c>
      <c r="J89" s="47" t="s">
        <v>529</v>
      </c>
      <c r="K89" s="9" t="s">
        <v>530</v>
      </c>
      <c r="L89" s="47">
        <v>1</v>
      </c>
      <c r="M89" s="47">
        <v>8</v>
      </c>
      <c r="N89" s="18">
        <f t="shared" si="1"/>
        <v>8</v>
      </c>
    </row>
    <row r="90" spans="1:14" s="4" customFormat="1" ht="48" customHeight="1">
      <c r="A90" s="47">
        <v>62</v>
      </c>
      <c r="B90" s="47" t="s">
        <v>31</v>
      </c>
      <c r="C90" s="47" t="s">
        <v>524</v>
      </c>
      <c r="D90" s="47" t="s">
        <v>542</v>
      </c>
      <c r="E90" s="48">
        <v>2238</v>
      </c>
      <c r="F90" s="47" t="s">
        <v>534</v>
      </c>
      <c r="G90" s="47" t="s">
        <v>543</v>
      </c>
      <c r="H90" s="47" t="s">
        <v>528</v>
      </c>
      <c r="I90" s="47" t="s">
        <v>524</v>
      </c>
      <c r="J90" s="47" t="s">
        <v>529</v>
      </c>
      <c r="K90" s="9" t="s">
        <v>530</v>
      </c>
      <c r="L90" s="47">
        <v>1</v>
      </c>
      <c r="M90" s="47">
        <v>8</v>
      </c>
      <c r="N90" s="18">
        <f t="shared" si="1"/>
        <v>8</v>
      </c>
    </row>
    <row r="91" spans="1:14" s="4" customFormat="1" ht="48" customHeight="1">
      <c r="A91" s="47">
        <v>63</v>
      </c>
      <c r="B91" s="47" t="s">
        <v>31</v>
      </c>
      <c r="C91" s="47" t="s">
        <v>524</v>
      </c>
      <c r="D91" s="47" t="s">
        <v>544</v>
      </c>
      <c r="E91" s="48">
        <v>3840</v>
      </c>
      <c r="F91" s="47" t="s">
        <v>534</v>
      </c>
      <c r="G91" s="47" t="s">
        <v>545</v>
      </c>
      <c r="H91" s="47" t="s">
        <v>528</v>
      </c>
      <c r="I91" s="47" t="s">
        <v>524</v>
      </c>
      <c r="J91" s="47" t="s">
        <v>529</v>
      </c>
      <c r="K91" s="9" t="s">
        <v>530</v>
      </c>
      <c r="L91" s="47">
        <v>1</v>
      </c>
      <c r="M91" s="47">
        <v>25</v>
      </c>
      <c r="N91" s="18">
        <f t="shared" si="1"/>
        <v>25</v>
      </c>
    </row>
    <row r="92" spans="1:14" s="4" customFormat="1" ht="48" customHeight="1">
      <c r="A92" s="47">
        <v>64</v>
      </c>
      <c r="B92" s="47" t="s">
        <v>31</v>
      </c>
      <c r="C92" s="47" t="s">
        <v>524</v>
      </c>
      <c r="D92" s="47" t="s">
        <v>546</v>
      </c>
      <c r="E92" s="48">
        <v>2704</v>
      </c>
      <c r="F92" s="47" t="s">
        <v>520</v>
      </c>
      <c r="G92" s="47" t="s">
        <v>547</v>
      </c>
      <c r="H92" s="47" t="s">
        <v>528</v>
      </c>
      <c r="I92" s="47" t="s">
        <v>524</v>
      </c>
      <c r="J92" s="47" t="s">
        <v>529</v>
      </c>
      <c r="K92" s="9" t="s">
        <v>530</v>
      </c>
      <c r="L92" s="47">
        <v>1</v>
      </c>
      <c r="M92" s="47">
        <v>12</v>
      </c>
      <c r="N92" s="18">
        <f t="shared" si="1"/>
        <v>12</v>
      </c>
    </row>
    <row r="93" spans="1:14" s="4" customFormat="1" ht="48" customHeight="1">
      <c r="A93" s="47">
        <v>65</v>
      </c>
      <c r="B93" s="47" t="s">
        <v>31</v>
      </c>
      <c r="C93" s="47" t="s">
        <v>524</v>
      </c>
      <c r="D93" s="47" t="s">
        <v>548</v>
      </c>
      <c r="E93" s="48">
        <v>3722</v>
      </c>
      <c r="F93" s="47" t="s">
        <v>526</v>
      </c>
      <c r="G93" s="47" t="s">
        <v>549</v>
      </c>
      <c r="H93" s="47" t="s">
        <v>528</v>
      </c>
      <c r="I93" s="47" t="s">
        <v>524</v>
      </c>
      <c r="J93" s="47" t="s">
        <v>529</v>
      </c>
      <c r="K93" s="9" t="s">
        <v>530</v>
      </c>
      <c r="L93" s="47">
        <v>1</v>
      </c>
      <c r="M93" s="47">
        <v>8</v>
      </c>
      <c r="N93" s="18">
        <f t="shared" si="1"/>
        <v>8</v>
      </c>
    </row>
    <row r="94" spans="1:14" s="4" customFormat="1" ht="48" customHeight="1">
      <c r="A94" s="47">
        <v>66</v>
      </c>
      <c r="B94" s="47" t="s">
        <v>31</v>
      </c>
      <c r="C94" s="47" t="s">
        <v>524</v>
      </c>
      <c r="D94" s="47" t="s">
        <v>550</v>
      </c>
      <c r="E94" s="48">
        <v>12612</v>
      </c>
      <c r="F94" s="47" t="s">
        <v>526</v>
      </c>
      <c r="G94" s="47" t="s">
        <v>551</v>
      </c>
      <c r="H94" s="47" t="s">
        <v>528</v>
      </c>
      <c r="I94" s="47" t="s">
        <v>524</v>
      </c>
      <c r="J94" s="47" t="s">
        <v>529</v>
      </c>
      <c r="K94" s="9" t="s">
        <v>530</v>
      </c>
      <c r="L94" s="47">
        <v>1</v>
      </c>
      <c r="M94" s="47">
        <v>10</v>
      </c>
      <c r="N94" s="18">
        <f t="shared" si="1"/>
        <v>10</v>
      </c>
    </row>
    <row r="95" spans="1:14" s="4" customFormat="1" ht="48" customHeight="1">
      <c r="A95" s="119">
        <v>67</v>
      </c>
      <c r="B95" s="47" t="s">
        <v>31</v>
      </c>
      <c r="C95" s="47" t="s">
        <v>552</v>
      </c>
      <c r="D95" s="47" t="s">
        <v>553</v>
      </c>
      <c r="E95" s="120">
        <v>4410</v>
      </c>
      <c r="F95" s="47" t="s">
        <v>520</v>
      </c>
      <c r="G95" s="47" t="s">
        <v>554</v>
      </c>
      <c r="H95" s="47" t="s">
        <v>507</v>
      </c>
      <c r="I95" s="47" t="s">
        <v>552</v>
      </c>
      <c r="J95" s="47" t="s">
        <v>555</v>
      </c>
      <c r="K95" s="3" t="s">
        <v>556</v>
      </c>
      <c r="L95" s="47">
        <v>1</v>
      </c>
      <c r="M95" s="47">
        <v>15</v>
      </c>
      <c r="N95" s="18">
        <f t="shared" si="1"/>
        <v>15</v>
      </c>
    </row>
    <row r="96" spans="1:14" s="4" customFormat="1" ht="48" customHeight="1">
      <c r="A96" s="119"/>
      <c r="B96" s="47" t="s">
        <v>31</v>
      </c>
      <c r="C96" s="47" t="s">
        <v>552</v>
      </c>
      <c r="D96" s="47" t="s">
        <v>553</v>
      </c>
      <c r="E96" s="120"/>
      <c r="F96" s="47" t="s">
        <v>520</v>
      </c>
      <c r="G96" s="47" t="s">
        <v>557</v>
      </c>
      <c r="H96" s="47" t="s">
        <v>507</v>
      </c>
      <c r="I96" s="47" t="s">
        <v>552</v>
      </c>
      <c r="J96" s="47" t="s">
        <v>555</v>
      </c>
      <c r="K96" s="3" t="s">
        <v>556</v>
      </c>
      <c r="L96" s="47">
        <v>1</v>
      </c>
      <c r="M96" s="47">
        <v>10</v>
      </c>
      <c r="N96" s="18">
        <f t="shared" si="1"/>
        <v>10</v>
      </c>
    </row>
    <row r="97" spans="1:14" s="4" customFormat="1" ht="48" customHeight="1">
      <c r="A97" s="119"/>
      <c r="B97" s="47" t="s">
        <v>31</v>
      </c>
      <c r="C97" s="47" t="s">
        <v>552</v>
      </c>
      <c r="D97" s="47" t="s">
        <v>553</v>
      </c>
      <c r="E97" s="120"/>
      <c r="F97" s="47" t="s">
        <v>520</v>
      </c>
      <c r="G97" s="47" t="s">
        <v>558</v>
      </c>
      <c r="H97" s="47" t="s">
        <v>507</v>
      </c>
      <c r="I97" s="47" t="s">
        <v>552</v>
      </c>
      <c r="J97" s="47" t="s">
        <v>555</v>
      </c>
      <c r="K97" s="3" t="s">
        <v>559</v>
      </c>
      <c r="L97" s="47">
        <v>1</v>
      </c>
      <c r="M97" s="47">
        <v>15</v>
      </c>
      <c r="N97" s="18">
        <f t="shared" si="1"/>
        <v>15</v>
      </c>
    </row>
    <row r="98" spans="1:14" s="4" customFormat="1" ht="48" customHeight="1">
      <c r="A98" s="119"/>
      <c r="B98" s="47" t="s">
        <v>31</v>
      </c>
      <c r="C98" s="47" t="s">
        <v>552</v>
      </c>
      <c r="D98" s="47" t="s">
        <v>560</v>
      </c>
      <c r="E98" s="120"/>
      <c r="F98" s="47" t="s">
        <v>520</v>
      </c>
      <c r="G98" s="47" t="s">
        <v>561</v>
      </c>
      <c r="H98" s="47" t="s">
        <v>507</v>
      </c>
      <c r="I98" s="47" t="s">
        <v>552</v>
      </c>
      <c r="J98" s="47" t="s">
        <v>555</v>
      </c>
      <c r="K98" s="3" t="s">
        <v>562</v>
      </c>
      <c r="L98" s="47">
        <v>1</v>
      </c>
      <c r="M98" s="47">
        <v>15</v>
      </c>
      <c r="N98" s="18">
        <f t="shared" si="1"/>
        <v>15</v>
      </c>
    </row>
    <row r="99" spans="1:14" s="4" customFormat="1" ht="48" customHeight="1">
      <c r="A99" s="47">
        <v>68</v>
      </c>
      <c r="B99" s="47" t="s">
        <v>31</v>
      </c>
      <c r="C99" s="47" t="s">
        <v>552</v>
      </c>
      <c r="D99" s="47" t="s">
        <v>563</v>
      </c>
      <c r="E99" s="48">
        <v>1000</v>
      </c>
      <c r="F99" s="47" t="s">
        <v>526</v>
      </c>
      <c r="G99" s="47" t="s">
        <v>564</v>
      </c>
      <c r="H99" s="47" t="s">
        <v>565</v>
      </c>
      <c r="I99" s="47" t="s">
        <v>552</v>
      </c>
      <c r="J99" s="47" t="s">
        <v>566</v>
      </c>
      <c r="K99" s="9" t="s">
        <v>567</v>
      </c>
      <c r="L99" s="47">
        <v>2</v>
      </c>
      <c r="M99" s="47">
        <v>50</v>
      </c>
      <c r="N99" s="18">
        <f t="shared" si="1"/>
        <v>100</v>
      </c>
    </row>
    <row r="100" spans="1:14" s="4" customFormat="1" ht="48" customHeight="1">
      <c r="A100" s="47">
        <v>69</v>
      </c>
      <c r="B100" s="47" t="s">
        <v>31</v>
      </c>
      <c r="C100" s="47" t="s">
        <v>552</v>
      </c>
      <c r="D100" s="47" t="s">
        <v>568</v>
      </c>
      <c r="E100" s="48">
        <v>1050</v>
      </c>
      <c r="F100" s="47" t="s">
        <v>526</v>
      </c>
      <c r="G100" s="47" t="s">
        <v>569</v>
      </c>
      <c r="H100" s="47" t="s">
        <v>565</v>
      </c>
      <c r="I100" s="47" t="s">
        <v>552</v>
      </c>
      <c r="J100" s="47" t="s">
        <v>566</v>
      </c>
      <c r="K100" s="3" t="s">
        <v>523</v>
      </c>
      <c r="L100" s="47">
        <v>1</v>
      </c>
      <c r="M100" s="47">
        <v>50</v>
      </c>
      <c r="N100" s="18">
        <f t="shared" si="1"/>
        <v>50</v>
      </c>
    </row>
    <row r="101" spans="1:14" s="4" customFormat="1" ht="48" customHeight="1">
      <c r="A101" s="47">
        <v>70</v>
      </c>
      <c r="B101" s="47" t="s">
        <v>31</v>
      </c>
      <c r="C101" s="47" t="s">
        <v>552</v>
      </c>
      <c r="D101" s="47" t="s">
        <v>570</v>
      </c>
      <c r="E101" s="48">
        <v>3300</v>
      </c>
      <c r="F101" s="47" t="s">
        <v>526</v>
      </c>
      <c r="G101" s="20" t="s">
        <v>571</v>
      </c>
      <c r="H101" s="47" t="s">
        <v>572</v>
      </c>
      <c r="I101" s="47" t="s">
        <v>552</v>
      </c>
      <c r="J101" s="47" t="s">
        <v>555</v>
      </c>
      <c r="K101" s="3" t="s">
        <v>573</v>
      </c>
      <c r="L101" s="47">
        <v>1</v>
      </c>
      <c r="M101" s="47">
        <v>25</v>
      </c>
      <c r="N101" s="18">
        <f t="shared" si="1"/>
        <v>25</v>
      </c>
    </row>
    <row r="102" spans="1:14" s="4" customFormat="1" ht="48" customHeight="1">
      <c r="A102" s="47">
        <v>71</v>
      </c>
      <c r="B102" s="47" t="s">
        <v>31</v>
      </c>
      <c r="C102" s="47" t="s">
        <v>552</v>
      </c>
      <c r="D102" s="47" t="s">
        <v>574</v>
      </c>
      <c r="E102" s="48">
        <v>1760</v>
      </c>
      <c r="F102" s="47" t="s">
        <v>526</v>
      </c>
      <c r="G102" s="47" t="s">
        <v>575</v>
      </c>
      <c r="H102" s="47" t="s">
        <v>576</v>
      </c>
      <c r="I102" s="47" t="s">
        <v>552</v>
      </c>
      <c r="J102" s="47" t="s">
        <v>566</v>
      </c>
      <c r="K102" s="3" t="s">
        <v>577</v>
      </c>
      <c r="L102" s="47">
        <v>2</v>
      </c>
      <c r="M102" s="47">
        <v>32</v>
      </c>
      <c r="N102" s="18">
        <f t="shared" si="1"/>
        <v>64</v>
      </c>
    </row>
    <row r="103" spans="1:14" s="4" customFormat="1" ht="48" customHeight="1">
      <c r="A103" s="47">
        <v>72</v>
      </c>
      <c r="B103" s="47" t="s">
        <v>31</v>
      </c>
      <c r="C103" s="47" t="s">
        <v>552</v>
      </c>
      <c r="D103" s="47" t="s">
        <v>578</v>
      </c>
      <c r="E103" s="48">
        <v>1440</v>
      </c>
      <c r="F103" s="47" t="s">
        <v>526</v>
      </c>
      <c r="G103" s="20" t="s">
        <v>579</v>
      </c>
      <c r="H103" s="47" t="s">
        <v>576</v>
      </c>
      <c r="I103" s="47" t="s">
        <v>552</v>
      </c>
      <c r="J103" s="47" t="s">
        <v>566</v>
      </c>
      <c r="K103" s="3" t="s">
        <v>580</v>
      </c>
      <c r="L103" s="47">
        <v>1</v>
      </c>
      <c r="M103" s="47">
        <v>45</v>
      </c>
      <c r="N103" s="18">
        <f t="shared" si="1"/>
        <v>45</v>
      </c>
    </row>
    <row r="104" spans="1:14" s="4" customFormat="1" ht="48" customHeight="1">
      <c r="A104" s="47">
        <v>73</v>
      </c>
      <c r="B104" s="47" t="s">
        <v>31</v>
      </c>
      <c r="C104" s="47" t="s">
        <v>552</v>
      </c>
      <c r="D104" s="47" t="s">
        <v>581</v>
      </c>
      <c r="E104" s="48">
        <v>1000</v>
      </c>
      <c r="F104" s="47" t="s">
        <v>526</v>
      </c>
      <c r="G104" s="20" t="s">
        <v>564</v>
      </c>
      <c r="H104" s="47" t="s">
        <v>507</v>
      </c>
      <c r="I104" s="47" t="s">
        <v>552</v>
      </c>
      <c r="J104" s="47" t="s">
        <v>555</v>
      </c>
      <c r="K104" s="3" t="s">
        <v>582</v>
      </c>
      <c r="L104" s="47">
        <v>1</v>
      </c>
      <c r="M104" s="47">
        <v>40</v>
      </c>
      <c r="N104" s="18">
        <f t="shared" si="1"/>
        <v>40</v>
      </c>
    </row>
    <row r="105" spans="1:14" s="4" customFormat="1" ht="48" customHeight="1">
      <c r="A105" s="47">
        <v>74</v>
      </c>
      <c r="B105" s="47" t="s">
        <v>31</v>
      </c>
      <c r="C105" s="47" t="s">
        <v>552</v>
      </c>
      <c r="D105" s="47" t="s">
        <v>583</v>
      </c>
      <c r="E105" s="48">
        <v>1000</v>
      </c>
      <c r="F105" s="47" t="s">
        <v>526</v>
      </c>
      <c r="G105" s="20" t="s">
        <v>584</v>
      </c>
      <c r="H105" s="47" t="s">
        <v>576</v>
      </c>
      <c r="I105" s="47" t="s">
        <v>552</v>
      </c>
      <c r="J105" s="47" t="s">
        <v>566</v>
      </c>
      <c r="K105" s="3" t="s">
        <v>585</v>
      </c>
      <c r="L105" s="47">
        <v>4</v>
      </c>
      <c r="M105" s="47">
        <v>25</v>
      </c>
      <c r="N105" s="18">
        <f t="shared" si="1"/>
        <v>100</v>
      </c>
    </row>
  </sheetData>
  <mergeCells count="137">
    <mergeCell ref="J74:J75"/>
    <mergeCell ref="A95:A98"/>
    <mergeCell ref="E95:E98"/>
    <mergeCell ref="I72:I73"/>
    <mergeCell ref="J72:J73"/>
    <mergeCell ref="A74:A75"/>
    <mergeCell ref="B74:B75"/>
    <mergeCell ref="C74:C75"/>
    <mergeCell ref="D74:D75"/>
    <mergeCell ref="F74:F75"/>
    <mergeCell ref="G74:G75"/>
    <mergeCell ref="H74:H75"/>
    <mergeCell ref="I74:I75"/>
    <mergeCell ref="H68:H69"/>
    <mergeCell ref="I68:I69"/>
    <mergeCell ref="J68:J69"/>
    <mergeCell ref="A72:A73"/>
    <mergeCell ref="B72:B73"/>
    <mergeCell ref="C72:C73"/>
    <mergeCell ref="D72:D73"/>
    <mergeCell ref="F72:F73"/>
    <mergeCell ref="G72:G73"/>
    <mergeCell ref="H72:H73"/>
    <mergeCell ref="A68:A69"/>
    <mergeCell ref="B68:B69"/>
    <mergeCell ref="C68:C69"/>
    <mergeCell ref="D68:D69"/>
    <mergeCell ref="F68:F69"/>
    <mergeCell ref="G68:G69"/>
    <mergeCell ref="A66:A67"/>
    <mergeCell ref="B66:B67"/>
    <mergeCell ref="C66:C67"/>
    <mergeCell ref="D66:D67"/>
    <mergeCell ref="F66:F67"/>
    <mergeCell ref="G66:G67"/>
    <mergeCell ref="H66:H67"/>
    <mergeCell ref="I66:I67"/>
    <mergeCell ref="J66:J67"/>
    <mergeCell ref="A64:A65"/>
    <mergeCell ref="B64:B65"/>
    <mergeCell ref="C64:C65"/>
    <mergeCell ref="D64:D65"/>
    <mergeCell ref="F64:F65"/>
    <mergeCell ref="G64:G65"/>
    <mergeCell ref="H64:H65"/>
    <mergeCell ref="I64:I65"/>
    <mergeCell ref="J64:J65"/>
    <mergeCell ref="H57:H58"/>
    <mergeCell ref="I57:I58"/>
    <mergeCell ref="J57:J58"/>
    <mergeCell ref="A62:A63"/>
    <mergeCell ref="B62:B63"/>
    <mergeCell ref="C62:C63"/>
    <mergeCell ref="D62:D63"/>
    <mergeCell ref="F62:F63"/>
    <mergeCell ref="G62:G63"/>
    <mergeCell ref="H62:H63"/>
    <mergeCell ref="A57:A58"/>
    <mergeCell ref="B57:B58"/>
    <mergeCell ref="C57:C58"/>
    <mergeCell ref="D57:D58"/>
    <mergeCell ref="F57:F58"/>
    <mergeCell ref="G57:G58"/>
    <mergeCell ref="I62:I63"/>
    <mergeCell ref="J62:J63"/>
    <mergeCell ref="A55:A56"/>
    <mergeCell ref="B55:B56"/>
    <mergeCell ref="C55:C56"/>
    <mergeCell ref="D55:D56"/>
    <mergeCell ref="F55:F56"/>
    <mergeCell ref="G55:G56"/>
    <mergeCell ref="H55:H56"/>
    <mergeCell ref="I55:I56"/>
    <mergeCell ref="J55:J56"/>
    <mergeCell ref="A53:A54"/>
    <mergeCell ref="B53:B54"/>
    <mergeCell ref="C53:C54"/>
    <mergeCell ref="D53:D54"/>
    <mergeCell ref="F53:F54"/>
    <mergeCell ref="G53:G54"/>
    <mergeCell ref="H53:H54"/>
    <mergeCell ref="I53:I54"/>
    <mergeCell ref="J53:J54"/>
    <mergeCell ref="H43:H44"/>
    <mergeCell ref="I43:I44"/>
    <mergeCell ref="J43:J44"/>
    <mergeCell ref="A49:A50"/>
    <mergeCell ref="B49:B50"/>
    <mergeCell ref="C49:C50"/>
    <mergeCell ref="D49:D50"/>
    <mergeCell ref="F49:F50"/>
    <mergeCell ref="G49:G50"/>
    <mergeCell ref="H49:H50"/>
    <mergeCell ref="A43:A44"/>
    <mergeCell ref="B43:B44"/>
    <mergeCell ref="C43:C44"/>
    <mergeCell ref="D43:D44"/>
    <mergeCell ref="F43:F44"/>
    <mergeCell ref="G43:G44"/>
    <mergeCell ref="I49:I50"/>
    <mergeCell ref="J49:J50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H22:H23"/>
    <mergeCell ref="I22:I23"/>
    <mergeCell ref="J22:J23"/>
    <mergeCell ref="A25:A26"/>
    <mergeCell ref="B25:B26"/>
    <mergeCell ref="C25:C26"/>
    <mergeCell ref="D25:D26"/>
    <mergeCell ref="F25:F26"/>
    <mergeCell ref="G25:G26"/>
    <mergeCell ref="H25:H26"/>
    <mergeCell ref="A22:A23"/>
    <mergeCell ref="B22:B23"/>
    <mergeCell ref="C22:C23"/>
    <mergeCell ref="D22:D23"/>
    <mergeCell ref="F22:F23"/>
    <mergeCell ref="G22:G23"/>
    <mergeCell ref="I25:I26"/>
    <mergeCell ref="J25:J2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132"/>
  <sheetViews>
    <sheetView topLeftCell="A124" workbookViewId="0">
      <selection activeCell="A17" sqref="A17:XFD132"/>
    </sheetView>
  </sheetViews>
  <sheetFormatPr defaultRowHeight="16.5"/>
  <cols>
    <col min="1" max="1" width="10.25" style="2" customWidth="1"/>
    <col min="2" max="2" width="15" style="2" customWidth="1"/>
    <col min="3" max="3" width="17" style="2" customWidth="1"/>
    <col min="4" max="4" width="19.75" style="7" customWidth="1"/>
    <col min="5" max="6" width="11.875" style="2" customWidth="1"/>
    <col min="7" max="7" width="9.875" style="2" customWidth="1"/>
    <col min="8" max="8" width="7.625" style="2" customWidth="1"/>
    <col min="9" max="9" width="13.125" style="2" customWidth="1"/>
    <col min="10" max="10" width="9.125" style="2" customWidth="1"/>
    <col min="11" max="11" width="13.625" style="2" customWidth="1"/>
    <col min="12" max="12" width="6.875" style="2" customWidth="1"/>
    <col min="13" max="13" width="8.25" style="2" customWidth="1"/>
    <col min="14" max="14" width="8.125" style="2" customWidth="1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3" t="s">
        <v>16</v>
      </c>
    </row>
    <row r="4" spans="1:14" ht="21" customHeight="1">
      <c r="A4" s="47" t="s">
        <v>75</v>
      </c>
      <c r="B4" s="47" t="s">
        <v>14</v>
      </c>
      <c r="C4" s="96">
        <f>SUM(C5:C12)</f>
        <v>948346</v>
      </c>
      <c r="D4" s="47"/>
      <c r="E4" s="47">
        <f>SUM(E5:E12)</f>
        <v>272</v>
      </c>
      <c r="F4" s="18">
        <f>SUM(F5:F12)</f>
        <v>8705</v>
      </c>
    </row>
    <row r="5" spans="1:14" ht="21" customHeight="1">
      <c r="A5" s="47" t="s">
        <v>75</v>
      </c>
      <c r="B5" s="47" t="s">
        <v>76</v>
      </c>
      <c r="C5" s="96">
        <v>121514</v>
      </c>
      <c r="D5" s="47" t="s">
        <v>586</v>
      </c>
      <c r="E5" s="47">
        <v>23</v>
      </c>
      <c r="F5" s="105">
        <v>1010</v>
      </c>
    </row>
    <row r="6" spans="1:14" ht="21" customHeight="1">
      <c r="A6" s="47" t="s">
        <v>75</v>
      </c>
      <c r="B6" s="47" t="s">
        <v>587</v>
      </c>
      <c r="C6" s="96">
        <v>45000</v>
      </c>
      <c r="D6" s="47" t="s">
        <v>588</v>
      </c>
      <c r="E6" s="47">
        <v>25</v>
      </c>
      <c r="F6" s="105">
        <v>678</v>
      </c>
    </row>
    <row r="7" spans="1:14" ht="21" customHeight="1">
      <c r="A7" s="47" t="s">
        <v>75</v>
      </c>
      <c r="B7" s="47" t="s">
        <v>77</v>
      </c>
      <c r="C7" s="96">
        <v>304000</v>
      </c>
      <c r="D7" s="47" t="s">
        <v>589</v>
      </c>
      <c r="E7" s="47">
        <v>170</v>
      </c>
      <c r="F7" s="105">
        <v>3965</v>
      </c>
    </row>
    <row r="8" spans="1:14" ht="21" customHeight="1">
      <c r="A8" s="47" t="s">
        <v>75</v>
      </c>
      <c r="B8" s="47" t="s">
        <v>78</v>
      </c>
      <c r="C8" s="96"/>
      <c r="D8" s="47" t="s">
        <v>590</v>
      </c>
      <c r="E8" s="47">
        <v>1</v>
      </c>
      <c r="F8" s="105">
        <v>25</v>
      </c>
    </row>
    <row r="9" spans="1:14" ht="21" customHeight="1">
      <c r="A9" s="47" t="s">
        <v>75</v>
      </c>
      <c r="B9" s="47" t="s">
        <v>79</v>
      </c>
      <c r="C9" s="96">
        <v>77406</v>
      </c>
      <c r="D9" s="47" t="s">
        <v>591</v>
      </c>
      <c r="E9" s="47">
        <v>16</v>
      </c>
      <c r="F9" s="105">
        <v>487</v>
      </c>
    </row>
    <row r="10" spans="1:14" ht="21" customHeight="1">
      <c r="A10" s="47" t="s">
        <v>75</v>
      </c>
      <c r="B10" s="47" t="s">
        <v>80</v>
      </c>
      <c r="C10" s="96">
        <v>27450</v>
      </c>
      <c r="D10" s="47" t="s">
        <v>591</v>
      </c>
      <c r="E10" s="47">
        <v>8</v>
      </c>
      <c r="F10" s="105">
        <v>380</v>
      </c>
    </row>
    <row r="11" spans="1:14" ht="21" customHeight="1">
      <c r="A11" s="47" t="s">
        <v>75</v>
      </c>
      <c r="B11" s="47" t="s">
        <v>81</v>
      </c>
      <c r="C11" s="96">
        <v>314537</v>
      </c>
      <c r="D11" s="47" t="s">
        <v>592</v>
      </c>
      <c r="E11" s="47">
        <v>26</v>
      </c>
      <c r="F11" s="105">
        <v>2100</v>
      </c>
    </row>
    <row r="12" spans="1:14" ht="21" customHeight="1">
      <c r="A12" s="47" t="s">
        <v>75</v>
      </c>
      <c r="B12" s="47" t="s">
        <v>593</v>
      </c>
      <c r="C12" s="96">
        <v>58439</v>
      </c>
      <c r="D12" s="47" t="s">
        <v>594</v>
      </c>
      <c r="E12" s="47">
        <v>3</v>
      </c>
      <c r="F12" s="105">
        <v>60</v>
      </c>
    </row>
    <row r="14" spans="1:14" ht="20.25">
      <c r="A14" s="11" t="s">
        <v>3</v>
      </c>
      <c r="B14" s="8"/>
    </row>
    <row r="15" spans="1:14" s="4" customFormat="1" ht="39" customHeight="1">
      <c r="A15" s="85" t="s">
        <v>45</v>
      </c>
      <c r="B15" s="85" t="s">
        <v>5</v>
      </c>
      <c r="C15" s="85" t="s">
        <v>43</v>
      </c>
      <c r="D15" s="85" t="s">
        <v>6</v>
      </c>
      <c r="E15" s="86" t="s">
        <v>0</v>
      </c>
      <c r="F15" s="85" t="s">
        <v>1</v>
      </c>
      <c r="G15" s="85" t="s">
        <v>8</v>
      </c>
      <c r="H15" s="85" t="s">
        <v>9</v>
      </c>
      <c r="I15" s="85" t="s">
        <v>10</v>
      </c>
      <c r="J15" s="85" t="s">
        <v>11</v>
      </c>
      <c r="K15" s="87" t="s">
        <v>42</v>
      </c>
      <c r="L15" s="85" t="s">
        <v>15</v>
      </c>
      <c r="M15" s="85" t="s">
        <v>41</v>
      </c>
      <c r="N15" s="88" t="s">
        <v>16</v>
      </c>
    </row>
    <row r="16" spans="1:14" s="5" customFormat="1" ht="48" customHeight="1">
      <c r="A16" s="89" t="s">
        <v>65</v>
      </c>
      <c r="B16" s="89"/>
      <c r="C16" s="90"/>
      <c r="D16" s="89"/>
      <c r="E16" s="91">
        <f>SUM(E17:E132)</f>
        <v>948346</v>
      </c>
      <c r="F16" s="89"/>
      <c r="G16" s="89"/>
      <c r="H16" s="89"/>
      <c r="I16" s="89"/>
      <c r="J16" s="89"/>
      <c r="K16" s="89"/>
      <c r="L16" s="89"/>
      <c r="M16" s="89"/>
      <c r="N16" s="104">
        <f>SUM(N17:N132)</f>
        <v>8705</v>
      </c>
    </row>
    <row r="17" spans="1:14" s="4" customFormat="1" ht="48" customHeight="1">
      <c r="A17" s="47">
        <v>1</v>
      </c>
      <c r="B17" s="47" t="s">
        <v>75</v>
      </c>
      <c r="C17" s="14" t="s">
        <v>595</v>
      </c>
      <c r="D17" s="15" t="s">
        <v>596</v>
      </c>
      <c r="E17" s="48">
        <v>45560</v>
      </c>
      <c r="F17" s="57" t="s">
        <v>597</v>
      </c>
      <c r="G17" s="47" t="s">
        <v>94</v>
      </c>
      <c r="H17" s="13" t="s">
        <v>73</v>
      </c>
      <c r="I17" s="14" t="s">
        <v>598</v>
      </c>
      <c r="J17" s="47" t="s">
        <v>93</v>
      </c>
      <c r="K17" s="9" t="s">
        <v>599</v>
      </c>
      <c r="L17" s="47">
        <v>28</v>
      </c>
      <c r="M17" s="47">
        <v>25</v>
      </c>
      <c r="N17" s="18">
        <f>M17*L17</f>
        <v>700</v>
      </c>
    </row>
    <row r="18" spans="1:14" s="4" customFormat="1" ht="48" customHeight="1">
      <c r="A18" s="47">
        <v>2</v>
      </c>
      <c r="B18" s="47" t="s">
        <v>75</v>
      </c>
      <c r="C18" s="14" t="s">
        <v>600</v>
      </c>
      <c r="D18" s="27" t="s">
        <v>601</v>
      </c>
      <c r="E18" s="48">
        <v>37920</v>
      </c>
      <c r="F18" s="57" t="s">
        <v>602</v>
      </c>
      <c r="G18" s="47" t="s">
        <v>94</v>
      </c>
      <c r="H18" s="13" t="s">
        <v>73</v>
      </c>
      <c r="I18" s="14" t="s">
        <v>603</v>
      </c>
      <c r="J18" s="47" t="s">
        <v>93</v>
      </c>
      <c r="K18" s="9" t="s">
        <v>143</v>
      </c>
      <c r="L18" s="47">
        <v>17</v>
      </c>
      <c r="M18" s="47">
        <v>30</v>
      </c>
      <c r="N18" s="18">
        <f t="shared" ref="N18:N80" si="0">L18*M18</f>
        <v>510</v>
      </c>
    </row>
    <row r="19" spans="1:14" s="4" customFormat="1" ht="48" customHeight="1">
      <c r="A19" s="47">
        <v>3</v>
      </c>
      <c r="B19" s="47" t="s">
        <v>75</v>
      </c>
      <c r="C19" s="14" t="s">
        <v>604</v>
      </c>
      <c r="D19" s="15" t="s">
        <v>69</v>
      </c>
      <c r="E19" s="48">
        <v>12800</v>
      </c>
      <c r="F19" s="57" t="s">
        <v>597</v>
      </c>
      <c r="G19" s="47" t="s">
        <v>94</v>
      </c>
      <c r="H19" s="13" t="s">
        <v>73</v>
      </c>
      <c r="I19" s="14" t="s">
        <v>605</v>
      </c>
      <c r="J19" s="47" t="s">
        <v>93</v>
      </c>
      <c r="K19" s="9" t="s">
        <v>599</v>
      </c>
      <c r="L19" s="47">
        <v>8</v>
      </c>
      <c r="M19" s="47">
        <v>25</v>
      </c>
      <c r="N19" s="18">
        <f t="shared" si="0"/>
        <v>200</v>
      </c>
    </row>
    <row r="20" spans="1:14" s="4" customFormat="1" ht="48" customHeight="1">
      <c r="A20" s="47">
        <v>4</v>
      </c>
      <c r="B20" s="47" t="s">
        <v>75</v>
      </c>
      <c r="C20" s="14" t="s">
        <v>606</v>
      </c>
      <c r="D20" s="27" t="s">
        <v>601</v>
      </c>
      <c r="E20" s="48">
        <v>21760</v>
      </c>
      <c r="F20" s="57" t="s">
        <v>602</v>
      </c>
      <c r="G20" s="47" t="s">
        <v>94</v>
      </c>
      <c r="H20" s="13" t="s">
        <v>73</v>
      </c>
      <c r="I20" s="14" t="s">
        <v>607</v>
      </c>
      <c r="J20" s="47" t="s">
        <v>93</v>
      </c>
      <c r="K20" s="9" t="s">
        <v>599</v>
      </c>
      <c r="L20" s="47">
        <v>10</v>
      </c>
      <c r="M20" s="47">
        <v>23</v>
      </c>
      <c r="N20" s="18">
        <f t="shared" si="0"/>
        <v>230</v>
      </c>
    </row>
    <row r="21" spans="1:14" s="4" customFormat="1" ht="48" customHeight="1">
      <c r="A21" s="47">
        <v>5</v>
      </c>
      <c r="B21" s="47" t="s">
        <v>75</v>
      </c>
      <c r="C21" s="14" t="s">
        <v>608</v>
      </c>
      <c r="D21" s="15" t="s">
        <v>609</v>
      </c>
      <c r="E21" s="48">
        <v>12480</v>
      </c>
      <c r="F21" s="57" t="s">
        <v>597</v>
      </c>
      <c r="G21" s="47" t="s">
        <v>94</v>
      </c>
      <c r="H21" s="13" t="s">
        <v>73</v>
      </c>
      <c r="I21" s="14" t="s">
        <v>610</v>
      </c>
      <c r="J21" s="47" t="s">
        <v>93</v>
      </c>
      <c r="K21" s="9" t="s">
        <v>599</v>
      </c>
      <c r="L21" s="47">
        <v>6</v>
      </c>
      <c r="M21" s="47">
        <v>20</v>
      </c>
      <c r="N21" s="18">
        <f t="shared" si="0"/>
        <v>120</v>
      </c>
    </row>
    <row r="22" spans="1:14" s="4" customFormat="1" ht="48" customHeight="1">
      <c r="A22" s="47">
        <v>6</v>
      </c>
      <c r="B22" s="47" t="s">
        <v>75</v>
      </c>
      <c r="C22" s="14" t="s">
        <v>611</v>
      </c>
      <c r="D22" s="27" t="s">
        <v>612</v>
      </c>
      <c r="E22" s="48">
        <v>22080</v>
      </c>
      <c r="F22" s="57" t="s">
        <v>613</v>
      </c>
      <c r="G22" s="47" t="s">
        <v>614</v>
      </c>
      <c r="H22" s="13" t="s">
        <v>483</v>
      </c>
      <c r="I22" s="14" t="s">
        <v>615</v>
      </c>
      <c r="J22" s="47" t="s">
        <v>616</v>
      </c>
      <c r="K22" s="9" t="s">
        <v>617</v>
      </c>
      <c r="L22" s="47">
        <v>9</v>
      </c>
      <c r="M22" s="47">
        <v>20</v>
      </c>
      <c r="N22" s="18">
        <f t="shared" si="0"/>
        <v>180</v>
      </c>
    </row>
    <row r="23" spans="1:14" s="4" customFormat="1" ht="48" customHeight="1">
      <c r="A23" s="47">
        <v>7</v>
      </c>
      <c r="B23" s="47" t="s">
        <v>618</v>
      </c>
      <c r="C23" s="14" t="s">
        <v>619</v>
      </c>
      <c r="D23" s="15" t="s">
        <v>620</v>
      </c>
      <c r="E23" s="48">
        <v>10880</v>
      </c>
      <c r="F23" s="57" t="s">
        <v>621</v>
      </c>
      <c r="G23" s="47" t="s">
        <v>614</v>
      </c>
      <c r="H23" s="13" t="s">
        <v>483</v>
      </c>
      <c r="I23" s="14" t="s">
        <v>622</v>
      </c>
      <c r="J23" s="47" t="s">
        <v>616</v>
      </c>
      <c r="K23" s="9" t="s">
        <v>623</v>
      </c>
      <c r="L23" s="47">
        <v>10</v>
      </c>
      <c r="M23" s="47">
        <v>20</v>
      </c>
      <c r="N23" s="18">
        <f t="shared" si="0"/>
        <v>200</v>
      </c>
    </row>
    <row r="24" spans="1:14" s="4" customFormat="1" ht="48" customHeight="1">
      <c r="A24" s="47">
        <v>8</v>
      </c>
      <c r="B24" s="47" t="s">
        <v>618</v>
      </c>
      <c r="C24" s="14" t="s">
        <v>624</v>
      </c>
      <c r="D24" s="15" t="s">
        <v>625</v>
      </c>
      <c r="E24" s="48">
        <v>26400</v>
      </c>
      <c r="F24" s="57" t="s">
        <v>621</v>
      </c>
      <c r="G24" s="47" t="s">
        <v>614</v>
      </c>
      <c r="H24" s="13" t="s">
        <v>483</v>
      </c>
      <c r="I24" s="14" t="s">
        <v>626</v>
      </c>
      <c r="J24" s="47" t="s">
        <v>616</v>
      </c>
      <c r="K24" s="9" t="s">
        <v>623</v>
      </c>
      <c r="L24" s="47">
        <v>14</v>
      </c>
      <c r="M24" s="47">
        <v>20</v>
      </c>
      <c r="N24" s="18">
        <f t="shared" si="0"/>
        <v>280</v>
      </c>
    </row>
    <row r="25" spans="1:14" s="4" customFormat="1" ht="48" customHeight="1">
      <c r="A25" s="47">
        <v>9</v>
      </c>
      <c r="B25" s="47" t="s">
        <v>618</v>
      </c>
      <c r="C25" s="14" t="s">
        <v>627</v>
      </c>
      <c r="D25" s="15" t="s">
        <v>628</v>
      </c>
      <c r="E25" s="48">
        <v>21440</v>
      </c>
      <c r="F25" s="57" t="s">
        <v>629</v>
      </c>
      <c r="G25" s="47" t="s">
        <v>614</v>
      </c>
      <c r="H25" s="13" t="s">
        <v>483</v>
      </c>
      <c r="I25" s="14" t="s">
        <v>630</v>
      </c>
      <c r="J25" s="47" t="s">
        <v>616</v>
      </c>
      <c r="K25" s="9" t="s">
        <v>623</v>
      </c>
      <c r="L25" s="47">
        <v>11</v>
      </c>
      <c r="M25" s="47">
        <v>20</v>
      </c>
      <c r="N25" s="18">
        <f t="shared" si="0"/>
        <v>220</v>
      </c>
    </row>
    <row r="26" spans="1:14" s="4" customFormat="1" ht="48" customHeight="1">
      <c r="A26" s="47">
        <v>10</v>
      </c>
      <c r="B26" s="47" t="s">
        <v>618</v>
      </c>
      <c r="C26" s="14" t="s">
        <v>631</v>
      </c>
      <c r="D26" s="15" t="s">
        <v>632</v>
      </c>
      <c r="E26" s="48">
        <v>28040</v>
      </c>
      <c r="F26" s="57" t="s">
        <v>629</v>
      </c>
      <c r="G26" s="47" t="s">
        <v>614</v>
      </c>
      <c r="H26" s="13" t="s">
        <v>483</v>
      </c>
      <c r="I26" s="14" t="s">
        <v>633</v>
      </c>
      <c r="J26" s="47" t="s">
        <v>616</v>
      </c>
      <c r="K26" s="9" t="s">
        <v>623</v>
      </c>
      <c r="L26" s="47">
        <v>21</v>
      </c>
      <c r="M26" s="47">
        <v>25</v>
      </c>
      <c r="N26" s="18">
        <f t="shared" si="0"/>
        <v>525</v>
      </c>
    </row>
    <row r="27" spans="1:14" s="4" customFormat="1" ht="48" customHeight="1">
      <c r="A27" s="47">
        <v>11</v>
      </c>
      <c r="B27" s="47" t="s">
        <v>618</v>
      </c>
      <c r="C27" s="14" t="s">
        <v>634</v>
      </c>
      <c r="D27" s="15" t="s">
        <v>635</v>
      </c>
      <c r="E27" s="48">
        <v>17920</v>
      </c>
      <c r="F27" s="57" t="s">
        <v>636</v>
      </c>
      <c r="G27" s="47" t="s">
        <v>614</v>
      </c>
      <c r="H27" s="13" t="s">
        <v>483</v>
      </c>
      <c r="I27" s="14" t="s">
        <v>637</v>
      </c>
      <c r="J27" s="47" t="s">
        <v>616</v>
      </c>
      <c r="K27" s="9" t="s">
        <v>623</v>
      </c>
      <c r="L27" s="47">
        <v>11</v>
      </c>
      <c r="M27" s="47">
        <v>20</v>
      </c>
      <c r="N27" s="18">
        <f t="shared" si="0"/>
        <v>220</v>
      </c>
    </row>
    <row r="28" spans="1:14" s="4" customFormat="1" ht="48" customHeight="1">
      <c r="A28" s="47">
        <v>12</v>
      </c>
      <c r="B28" s="47" t="s">
        <v>618</v>
      </c>
      <c r="C28" s="14" t="s">
        <v>638</v>
      </c>
      <c r="D28" s="15" t="s">
        <v>639</v>
      </c>
      <c r="E28" s="48">
        <v>18880</v>
      </c>
      <c r="F28" s="57" t="s">
        <v>636</v>
      </c>
      <c r="G28" s="47" t="s">
        <v>614</v>
      </c>
      <c r="H28" s="13" t="s">
        <v>483</v>
      </c>
      <c r="I28" s="14" t="s">
        <v>640</v>
      </c>
      <c r="J28" s="47" t="s">
        <v>641</v>
      </c>
      <c r="K28" s="9" t="s">
        <v>623</v>
      </c>
      <c r="L28" s="47">
        <v>9</v>
      </c>
      <c r="M28" s="47">
        <v>20</v>
      </c>
      <c r="N28" s="18">
        <f t="shared" si="0"/>
        <v>180</v>
      </c>
    </row>
    <row r="29" spans="1:14" s="4" customFormat="1" ht="48" customHeight="1">
      <c r="A29" s="47">
        <v>13</v>
      </c>
      <c r="B29" s="47" t="s">
        <v>618</v>
      </c>
      <c r="C29" s="14" t="s">
        <v>642</v>
      </c>
      <c r="D29" s="15" t="s">
        <v>643</v>
      </c>
      <c r="E29" s="48">
        <v>18240</v>
      </c>
      <c r="F29" s="57" t="s">
        <v>621</v>
      </c>
      <c r="G29" s="47" t="s">
        <v>614</v>
      </c>
      <c r="H29" s="13" t="s">
        <v>483</v>
      </c>
      <c r="I29" s="14" t="s">
        <v>644</v>
      </c>
      <c r="J29" s="47" t="s">
        <v>641</v>
      </c>
      <c r="K29" s="9" t="s">
        <v>623</v>
      </c>
      <c r="L29" s="47">
        <v>11</v>
      </c>
      <c r="M29" s="47">
        <v>25</v>
      </c>
      <c r="N29" s="18">
        <f t="shared" si="0"/>
        <v>275</v>
      </c>
    </row>
    <row r="30" spans="1:14" s="4" customFormat="1" ht="48" customHeight="1">
      <c r="A30" s="47">
        <v>14</v>
      </c>
      <c r="B30" s="47" t="s">
        <v>618</v>
      </c>
      <c r="C30" s="14" t="s">
        <v>645</v>
      </c>
      <c r="D30" s="15" t="s">
        <v>646</v>
      </c>
      <c r="E30" s="48">
        <v>9600</v>
      </c>
      <c r="F30" s="57" t="s">
        <v>621</v>
      </c>
      <c r="G30" s="47" t="s">
        <v>614</v>
      </c>
      <c r="H30" s="13" t="s">
        <v>483</v>
      </c>
      <c r="I30" s="14" t="s">
        <v>647</v>
      </c>
      <c r="J30" s="47" t="s">
        <v>641</v>
      </c>
      <c r="K30" s="9" t="s">
        <v>617</v>
      </c>
      <c r="L30" s="47">
        <v>5</v>
      </c>
      <c r="M30" s="47">
        <v>25</v>
      </c>
      <c r="N30" s="18">
        <f t="shared" si="0"/>
        <v>125</v>
      </c>
    </row>
    <row r="31" spans="1:14" s="4" customFormat="1" ht="48" customHeight="1">
      <c r="A31" s="47">
        <v>15</v>
      </c>
      <c r="B31" s="47" t="s">
        <v>618</v>
      </c>
      <c r="C31" s="47" t="s">
        <v>648</v>
      </c>
      <c r="D31" s="47" t="s">
        <v>649</v>
      </c>
      <c r="E31" s="66" t="s">
        <v>650</v>
      </c>
      <c r="F31" s="47" t="s">
        <v>526</v>
      </c>
      <c r="G31" s="47" t="s">
        <v>651</v>
      </c>
      <c r="H31" s="47" t="s">
        <v>652</v>
      </c>
      <c r="I31" s="20" t="s">
        <v>653</v>
      </c>
      <c r="J31" s="47" t="s">
        <v>654</v>
      </c>
      <c r="K31" s="3" t="s">
        <v>500</v>
      </c>
      <c r="L31" s="47">
        <v>1</v>
      </c>
      <c r="M31" s="47">
        <v>25</v>
      </c>
      <c r="N31" s="18">
        <f t="shared" si="0"/>
        <v>25</v>
      </c>
    </row>
    <row r="32" spans="1:14" s="4" customFormat="1" ht="48" customHeight="1">
      <c r="A32" s="47">
        <v>16</v>
      </c>
      <c r="B32" s="47" t="s">
        <v>618</v>
      </c>
      <c r="C32" s="28" t="s">
        <v>655</v>
      </c>
      <c r="D32" s="28" t="s">
        <v>656</v>
      </c>
      <c r="E32" s="121">
        <v>121514</v>
      </c>
      <c r="F32" s="64" t="s">
        <v>657</v>
      </c>
      <c r="G32" s="47" t="s">
        <v>658</v>
      </c>
      <c r="H32" s="29" t="s">
        <v>659</v>
      </c>
      <c r="I32" s="28" t="s">
        <v>655</v>
      </c>
      <c r="J32" s="47" t="s">
        <v>529</v>
      </c>
      <c r="K32" s="9" t="s">
        <v>660</v>
      </c>
      <c r="L32" s="47">
        <v>2</v>
      </c>
      <c r="M32" s="47">
        <v>15</v>
      </c>
      <c r="N32" s="18">
        <f t="shared" si="0"/>
        <v>30</v>
      </c>
    </row>
    <row r="33" spans="1:14" s="4" customFormat="1" ht="48" customHeight="1">
      <c r="A33" s="47">
        <v>17</v>
      </c>
      <c r="B33" s="47" t="s">
        <v>75</v>
      </c>
      <c r="C33" s="28" t="s">
        <v>655</v>
      </c>
      <c r="D33" s="29" t="s">
        <v>661</v>
      </c>
      <c r="E33" s="122"/>
      <c r="F33" s="64" t="s">
        <v>657</v>
      </c>
      <c r="G33" s="47" t="s">
        <v>662</v>
      </c>
      <c r="H33" s="29" t="s">
        <v>659</v>
      </c>
      <c r="I33" s="28" t="s">
        <v>655</v>
      </c>
      <c r="J33" s="47" t="s">
        <v>529</v>
      </c>
      <c r="K33" s="9" t="s">
        <v>660</v>
      </c>
      <c r="L33" s="47">
        <v>2</v>
      </c>
      <c r="M33" s="47">
        <v>20</v>
      </c>
      <c r="N33" s="18">
        <f t="shared" si="0"/>
        <v>40</v>
      </c>
    </row>
    <row r="34" spans="1:14" s="4" customFormat="1" ht="48" customHeight="1">
      <c r="A34" s="47">
        <v>18</v>
      </c>
      <c r="B34" s="47" t="s">
        <v>75</v>
      </c>
      <c r="C34" s="28" t="s">
        <v>655</v>
      </c>
      <c r="D34" s="28" t="s">
        <v>663</v>
      </c>
      <c r="E34" s="122"/>
      <c r="F34" s="64" t="s">
        <v>657</v>
      </c>
      <c r="G34" s="47" t="s">
        <v>664</v>
      </c>
      <c r="H34" s="29" t="s">
        <v>659</v>
      </c>
      <c r="I34" s="28" t="s">
        <v>655</v>
      </c>
      <c r="J34" s="47" t="s">
        <v>529</v>
      </c>
      <c r="K34" s="9" t="s">
        <v>660</v>
      </c>
      <c r="L34" s="47">
        <v>2</v>
      </c>
      <c r="M34" s="47">
        <v>40</v>
      </c>
      <c r="N34" s="18">
        <f t="shared" si="0"/>
        <v>80</v>
      </c>
    </row>
    <row r="35" spans="1:14" s="4" customFormat="1" ht="48" customHeight="1">
      <c r="A35" s="47">
        <v>19</v>
      </c>
      <c r="B35" s="47" t="s">
        <v>618</v>
      </c>
      <c r="C35" s="28" t="s">
        <v>655</v>
      </c>
      <c r="D35" s="29" t="s">
        <v>665</v>
      </c>
      <c r="E35" s="122"/>
      <c r="F35" s="64" t="s">
        <v>657</v>
      </c>
      <c r="G35" s="47" t="s">
        <v>666</v>
      </c>
      <c r="H35" s="29" t="s">
        <v>659</v>
      </c>
      <c r="I35" s="28" t="s">
        <v>655</v>
      </c>
      <c r="J35" s="47" t="s">
        <v>529</v>
      </c>
      <c r="K35" s="9" t="s">
        <v>660</v>
      </c>
      <c r="L35" s="47">
        <v>2</v>
      </c>
      <c r="M35" s="47">
        <v>14</v>
      </c>
      <c r="N35" s="18">
        <f t="shared" si="0"/>
        <v>28</v>
      </c>
    </row>
    <row r="36" spans="1:14" s="4" customFormat="1" ht="48" customHeight="1">
      <c r="A36" s="47">
        <v>20</v>
      </c>
      <c r="B36" s="47" t="s">
        <v>618</v>
      </c>
      <c r="C36" s="28" t="s">
        <v>655</v>
      </c>
      <c r="D36" s="29" t="s">
        <v>667</v>
      </c>
      <c r="E36" s="122"/>
      <c r="F36" s="64" t="s">
        <v>657</v>
      </c>
      <c r="G36" s="47" t="s">
        <v>668</v>
      </c>
      <c r="H36" s="29" t="s">
        <v>659</v>
      </c>
      <c r="I36" s="28" t="s">
        <v>655</v>
      </c>
      <c r="J36" s="47" t="s">
        <v>529</v>
      </c>
      <c r="K36" s="9" t="s">
        <v>660</v>
      </c>
      <c r="L36" s="47">
        <v>2</v>
      </c>
      <c r="M36" s="47">
        <v>15</v>
      </c>
      <c r="N36" s="18">
        <f t="shared" si="0"/>
        <v>30</v>
      </c>
    </row>
    <row r="37" spans="1:14" s="4" customFormat="1" ht="48" customHeight="1">
      <c r="A37" s="47">
        <v>21</v>
      </c>
      <c r="B37" s="47" t="s">
        <v>618</v>
      </c>
      <c r="C37" s="28" t="s">
        <v>655</v>
      </c>
      <c r="D37" s="29" t="s">
        <v>669</v>
      </c>
      <c r="E37" s="122"/>
      <c r="F37" s="64" t="s">
        <v>657</v>
      </c>
      <c r="G37" s="47" t="s">
        <v>670</v>
      </c>
      <c r="H37" s="29" t="s">
        <v>659</v>
      </c>
      <c r="I37" s="28" t="s">
        <v>655</v>
      </c>
      <c r="J37" s="47" t="s">
        <v>529</v>
      </c>
      <c r="K37" s="9" t="s">
        <v>660</v>
      </c>
      <c r="L37" s="47">
        <v>2</v>
      </c>
      <c r="M37" s="47">
        <v>30</v>
      </c>
      <c r="N37" s="18">
        <f t="shared" si="0"/>
        <v>60</v>
      </c>
    </row>
    <row r="38" spans="1:14" s="4" customFormat="1" ht="48" customHeight="1">
      <c r="A38" s="47">
        <v>22</v>
      </c>
      <c r="B38" s="47" t="s">
        <v>618</v>
      </c>
      <c r="C38" s="28" t="s">
        <v>655</v>
      </c>
      <c r="D38" s="29" t="s">
        <v>671</v>
      </c>
      <c r="E38" s="122"/>
      <c r="F38" s="64" t="s">
        <v>657</v>
      </c>
      <c r="G38" s="47" t="s">
        <v>672</v>
      </c>
      <c r="H38" s="29" t="s">
        <v>659</v>
      </c>
      <c r="I38" s="28" t="s">
        <v>655</v>
      </c>
      <c r="J38" s="47" t="s">
        <v>529</v>
      </c>
      <c r="K38" s="9" t="s">
        <v>660</v>
      </c>
      <c r="L38" s="47">
        <v>2</v>
      </c>
      <c r="M38" s="47">
        <v>30</v>
      </c>
      <c r="N38" s="18">
        <f t="shared" si="0"/>
        <v>60</v>
      </c>
    </row>
    <row r="39" spans="1:14" s="4" customFormat="1" ht="48" customHeight="1">
      <c r="A39" s="47">
        <v>23</v>
      </c>
      <c r="B39" s="47" t="s">
        <v>618</v>
      </c>
      <c r="C39" s="28" t="s">
        <v>655</v>
      </c>
      <c r="D39" s="29" t="s">
        <v>673</v>
      </c>
      <c r="E39" s="122"/>
      <c r="F39" s="64" t="s">
        <v>657</v>
      </c>
      <c r="G39" s="47" t="s">
        <v>674</v>
      </c>
      <c r="H39" s="29" t="s">
        <v>659</v>
      </c>
      <c r="I39" s="28" t="s">
        <v>655</v>
      </c>
      <c r="J39" s="47" t="s">
        <v>529</v>
      </c>
      <c r="K39" s="9" t="s">
        <v>660</v>
      </c>
      <c r="L39" s="47">
        <v>2</v>
      </c>
      <c r="M39" s="47">
        <v>15</v>
      </c>
      <c r="N39" s="18">
        <f t="shared" si="0"/>
        <v>30</v>
      </c>
    </row>
    <row r="40" spans="1:14" s="4" customFormat="1" ht="48" customHeight="1">
      <c r="A40" s="47">
        <v>24</v>
      </c>
      <c r="B40" s="47" t="s">
        <v>618</v>
      </c>
      <c r="C40" s="28" t="s">
        <v>655</v>
      </c>
      <c r="D40" s="29" t="s">
        <v>462</v>
      </c>
      <c r="E40" s="122"/>
      <c r="F40" s="64" t="s">
        <v>657</v>
      </c>
      <c r="G40" s="47" t="s">
        <v>675</v>
      </c>
      <c r="H40" s="29" t="s">
        <v>659</v>
      </c>
      <c r="I40" s="28" t="s">
        <v>655</v>
      </c>
      <c r="J40" s="47" t="s">
        <v>529</v>
      </c>
      <c r="K40" s="9" t="s">
        <v>500</v>
      </c>
      <c r="L40" s="47">
        <v>1</v>
      </c>
      <c r="M40" s="47">
        <v>50</v>
      </c>
      <c r="N40" s="18">
        <f t="shared" si="0"/>
        <v>50</v>
      </c>
    </row>
    <row r="41" spans="1:14" s="4" customFormat="1" ht="48" customHeight="1">
      <c r="A41" s="47">
        <v>25</v>
      </c>
      <c r="B41" s="47" t="s">
        <v>618</v>
      </c>
      <c r="C41" s="28" t="s">
        <v>655</v>
      </c>
      <c r="D41" s="29" t="s">
        <v>676</v>
      </c>
      <c r="E41" s="122"/>
      <c r="F41" s="64" t="s">
        <v>657</v>
      </c>
      <c r="G41" s="47" t="s">
        <v>677</v>
      </c>
      <c r="H41" s="29" t="s">
        <v>659</v>
      </c>
      <c r="I41" s="28" t="s">
        <v>655</v>
      </c>
      <c r="J41" s="47" t="s">
        <v>529</v>
      </c>
      <c r="K41" s="9" t="s">
        <v>523</v>
      </c>
      <c r="L41" s="47">
        <v>1</v>
      </c>
      <c r="M41" s="47">
        <v>20</v>
      </c>
      <c r="N41" s="18">
        <f t="shared" si="0"/>
        <v>20</v>
      </c>
    </row>
    <row r="42" spans="1:14" s="4" customFormat="1" ht="48" customHeight="1">
      <c r="A42" s="47">
        <v>26</v>
      </c>
      <c r="B42" s="47" t="s">
        <v>618</v>
      </c>
      <c r="C42" s="28" t="s">
        <v>655</v>
      </c>
      <c r="D42" s="29" t="s">
        <v>508</v>
      </c>
      <c r="E42" s="122"/>
      <c r="F42" s="64" t="s">
        <v>678</v>
      </c>
      <c r="G42" s="47" t="s">
        <v>679</v>
      </c>
      <c r="H42" s="29" t="s">
        <v>659</v>
      </c>
      <c r="I42" s="28" t="s">
        <v>655</v>
      </c>
      <c r="J42" s="47" t="s">
        <v>529</v>
      </c>
      <c r="K42" s="9" t="s">
        <v>660</v>
      </c>
      <c r="L42" s="47">
        <v>2</v>
      </c>
      <c r="M42" s="47">
        <v>30</v>
      </c>
      <c r="N42" s="18">
        <f t="shared" si="0"/>
        <v>60</v>
      </c>
    </row>
    <row r="43" spans="1:14" s="4" customFormat="1" ht="48" customHeight="1">
      <c r="A43" s="47">
        <v>27</v>
      </c>
      <c r="B43" s="47" t="s">
        <v>618</v>
      </c>
      <c r="C43" s="28" t="s">
        <v>655</v>
      </c>
      <c r="D43" s="29" t="s">
        <v>680</v>
      </c>
      <c r="E43" s="122"/>
      <c r="F43" s="64" t="s">
        <v>678</v>
      </c>
      <c r="G43" s="47" t="s">
        <v>681</v>
      </c>
      <c r="H43" s="29" t="s">
        <v>659</v>
      </c>
      <c r="I43" s="28" t="s">
        <v>655</v>
      </c>
      <c r="J43" s="47" t="s">
        <v>529</v>
      </c>
      <c r="K43" s="9" t="s">
        <v>660</v>
      </c>
      <c r="L43" s="47">
        <v>2</v>
      </c>
      <c r="M43" s="47">
        <v>30</v>
      </c>
      <c r="N43" s="18">
        <f t="shared" si="0"/>
        <v>60</v>
      </c>
    </row>
    <row r="44" spans="1:14" s="4" customFormat="1" ht="48" customHeight="1">
      <c r="A44" s="47">
        <v>28</v>
      </c>
      <c r="B44" s="47" t="s">
        <v>618</v>
      </c>
      <c r="C44" s="28" t="s">
        <v>655</v>
      </c>
      <c r="D44" s="29" t="s">
        <v>682</v>
      </c>
      <c r="E44" s="122"/>
      <c r="F44" s="64" t="s">
        <v>678</v>
      </c>
      <c r="G44" s="47" t="s">
        <v>683</v>
      </c>
      <c r="H44" s="29" t="s">
        <v>659</v>
      </c>
      <c r="I44" s="28" t="s">
        <v>655</v>
      </c>
      <c r="J44" s="47" t="s">
        <v>529</v>
      </c>
      <c r="K44" s="9" t="s">
        <v>660</v>
      </c>
      <c r="L44" s="47">
        <v>2</v>
      </c>
      <c r="M44" s="47">
        <v>15</v>
      </c>
      <c r="N44" s="18">
        <f t="shared" si="0"/>
        <v>30</v>
      </c>
    </row>
    <row r="45" spans="1:14" s="4" customFormat="1" ht="48" customHeight="1">
      <c r="A45" s="47">
        <v>29</v>
      </c>
      <c r="B45" s="47" t="s">
        <v>618</v>
      </c>
      <c r="C45" s="28" t="s">
        <v>655</v>
      </c>
      <c r="D45" s="29" t="s">
        <v>684</v>
      </c>
      <c r="E45" s="122"/>
      <c r="F45" s="64" t="s">
        <v>678</v>
      </c>
      <c r="G45" s="47" t="s">
        <v>685</v>
      </c>
      <c r="H45" s="29" t="s">
        <v>659</v>
      </c>
      <c r="I45" s="28" t="s">
        <v>655</v>
      </c>
      <c r="J45" s="47" t="s">
        <v>529</v>
      </c>
      <c r="K45" s="9" t="s">
        <v>660</v>
      </c>
      <c r="L45" s="47">
        <v>2</v>
      </c>
      <c r="M45" s="47">
        <v>6</v>
      </c>
      <c r="N45" s="18">
        <f t="shared" si="0"/>
        <v>12</v>
      </c>
    </row>
    <row r="46" spans="1:14" s="4" customFormat="1" ht="48" customHeight="1">
      <c r="A46" s="47">
        <v>30</v>
      </c>
      <c r="B46" s="47" t="s">
        <v>618</v>
      </c>
      <c r="C46" s="28" t="s">
        <v>655</v>
      </c>
      <c r="D46" s="29" t="s">
        <v>686</v>
      </c>
      <c r="E46" s="122"/>
      <c r="F46" s="64" t="s">
        <v>678</v>
      </c>
      <c r="G46" s="47" t="s">
        <v>687</v>
      </c>
      <c r="H46" s="29" t="s">
        <v>659</v>
      </c>
      <c r="I46" s="28" t="s">
        <v>655</v>
      </c>
      <c r="J46" s="47" t="s">
        <v>529</v>
      </c>
      <c r="K46" s="9" t="s">
        <v>500</v>
      </c>
      <c r="L46" s="47">
        <v>1</v>
      </c>
      <c r="M46" s="47">
        <v>50</v>
      </c>
      <c r="N46" s="18">
        <f t="shared" si="0"/>
        <v>50</v>
      </c>
    </row>
    <row r="47" spans="1:14" s="4" customFormat="1" ht="48" customHeight="1">
      <c r="A47" s="47">
        <v>31</v>
      </c>
      <c r="B47" s="47" t="s">
        <v>618</v>
      </c>
      <c r="C47" s="28" t="s">
        <v>655</v>
      </c>
      <c r="D47" s="29" t="s">
        <v>688</v>
      </c>
      <c r="E47" s="122"/>
      <c r="F47" s="64" t="s">
        <v>678</v>
      </c>
      <c r="G47" s="47" t="s">
        <v>689</v>
      </c>
      <c r="H47" s="29" t="s">
        <v>659</v>
      </c>
      <c r="I47" s="28" t="s">
        <v>655</v>
      </c>
      <c r="J47" s="47" t="s">
        <v>529</v>
      </c>
      <c r="K47" s="9" t="s">
        <v>500</v>
      </c>
      <c r="L47" s="47">
        <v>1</v>
      </c>
      <c r="M47" s="47">
        <v>50</v>
      </c>
      <c r="N47" s="18">
        <f t="shared" si="0"/>
        <v>50</v>
      </c>
    </row>
    <row r="48" spans="1:14" s="4" customFormat="1" ht="48" customHeight="1">
      <c r="A48" s="47">
        <v>32</v>
      </c>
      <c r="B48" s="47" t="s">
        <v>618</v>
      </c>
      <c r="C48" s="28" t="s">
        <v>655</v>
      </c>
      <c r="D48" s="29" t="s">
        <v>690</v>
      </c>
      <c r="E48" s="122"/>
      <c r="F48" s="64" t="s">
        <v>678</v>
      </c>
      <c r="G48" s="47" t="s">
        <v>691</v>
      </c>
      <c r="H48" s="29" t="s">
        <v>659</v>
      </c>
      <c r="I48" s="28" t="s">
        <v>655</v>
      </c>
      <c r="J48" s="47" t="s">
        <v>529</v>
      </c>
      <c r="K48" s="9" t="s">
        <v>530</v>
      </c>
      <c r="L48" s="47">
        <v>1</v>
      </c>
      <c r="M48" s="47">
        <v>50</v>
      </c>
      <c r="N48" s="18">
        <f t="shared" si="0"/>
        <v>50</v>
      </c>
    </row>
    <row r="49" spans="1:14" s="4" customFormat="1" ht="48" customHeight="1">
      <c r="A49" s="47">
        <v>33</v>
      </c>
      <c r="B49" s="47" t="s">
        <v>618</v>
      </c>
      <c r="C49" s="28" t="s">
        <v>655</v>
      </c>
      <c r="D49" s="29" t="s">
        <v>692</v>
      </c>
      <c r="E49" s="122"/>
      <c r="F49" s="64" t="s">
        <v>678</v>
      </c>
      <c r="G49" s="47" t="s">
        <v>693</v>
      </c>
      <c r="H49" s="29" t="s">
        <v>659</v>
      </c>
      <c r="I49" s="28" t="s">
        <v>655</v>
      </c>
      <c r="J49" s="47" t="s">
        <v>529</v>
      </c>
      <c r="K49" s="9" t="s">
        <v>523</v>
      </c>
      <c r="L49" s="47">
        <v>1</v>
      </c>
      <c r="M49" s="47">
        <v>50</v>
      </c>
      <c r="N49" s="18">
        <f t="shared" si="0"/>
        <v>50</v>
      </c>
    </row>
    <row r="50" spans="1:14" s="4" customFormat="1" ht="48" customHeight="1">
      <c r="A50" s="47">
        <v>34</v>
      </c>
      <c r="B50" s="47" t="s">
        <v>618</v>
      </c>
      <c r="C50" s="28" t="s">
        <v>655</v>
      </c>
      <c r="D50" s="29" t="s">
        <v>694</v>
      </c>
      <c r="E50" s="122"/>
      <c r="F50" s="64" t="s">
        <v>695</v>
      </c>
      <c r="G50" s="47" t="s">
        <v>696</v>
      </c>
      <c r="H50" s="29" t="s">
        <v>659</v>
      </c>
      <c r="I50" s="28" t="s">
        <v>655</v>
      </c>
      <c r="J50" s="47" t="s">
        <v>529</v>
      </c>
      <c r="K50" s="9" t="s">
        <v>660</v>
      </c>
      <c r="L50" s="47">
        <v>2</v>
      </c>
      <c r="M50" s="47">
        <v>20</v>
      </c>
      <c r="N50" s="18">
        <f t="shared" si="0"/>
        <v>40</v>
      </c>
    </row>
    <row r="51" spans="1:14" s="4" customFormat="1" ht="48" customHeight="1">
      <c r="A51" s="47">
        <v>35</v>
      </c>
      <c r="B51" s="47" t="s">
        <v>618</v>
      </c>
      <c r="C51" s="28" t="s">
        <v>655</v>
      </c>
      <c r="D51" s="29" t="s">
        <v>697</v>
      </c>
      <c r="E51" s="122"/>
      <c r="F51" s="64" t="s">
        <v>695</v>
      </c>
      <c r="G51" s="47" t="s">
        <v>698</v>
      </c>
      <c r="H51" s="29" t="s">
        <v>659</v>
      </c>
      <c r="I51" s="28" t="s">
        <v>655</v>
      </c>
      <c r="J51" s="47" t="s">
        <v>529</v>
      </c>
      <c r="K51" s="9" t="s">
        <v>660</v>
      </c>
      <c r="L51" s="47">
        <v>2</v>
      </c>
      <c r="M51" s="47">
        <v>25</v>
      </c>
      <c r="N51" s="18">
        <f t="shared" si="0"/>
        <v>50</v>
      </c>
    </row>
    <row r="52" spans="1:14" s="4" customFormat="1" ht="48" customHeight="1">
      <c r="A52" s="47">
        <v>36</v>
      </c>
      <c r="B52" s="47" t="s">
        <v>618</v>
      </c>
      <c r="C52" s="28" t="s">
        <v>655</v>
      </c>
      <c r="D52" s="29" t="s">
        <v>699</v>
      </c>
      <c r="E52" s="122"/>
      <c r="F52" s="64" t="s">
        <v>695</v>
      </c>
      <c r="G52" s="47" t="s">
        <v>700</v>
      </c>
      <c r="H52" s="29" t="s">
        <v>659</v>
      </c>
      <c r="I52" s="28" t="s">
        <v>655</v>
      </c>
      <c r="J52" s="47" t="s">
        <v>529</v>
      </c>
      <c r="K52" s="9" t="s">
        <v>660</v>
      </c>
      <c r="L52" s="47">
        <v>2</v>
      </c>
      <c r="M52" s="47">
        <v>20</v>
      </c>
      <c r="N52" s="18">
        <f t="shared" si="0"/>
        <v>40</v>
      </c>
    </row>
    <row r="53" spans="1:14" s="4" customFormat="1" ht="48" customHeight="1">
      <c r="A53" s="47">
        <v>37</v>
      </c>
      <c r="B53" s="47" t="s">
        <v>618</v>
      </c>
      <c r="C53" s="28" t="s">
        <v>655</v>
      </c>
      <c r="D53" s="29" t="s">
        <v>701</v>
      </c>
      <c r="E53" s="122"/>
      <c r="F53" s="64" t="s">
        <v>695</v>
      </c>
      <c r="G53" s="47" t="s">
        <v>702</v>
      </c>
      <c r="H53" s="29" t="s">
        <v>659</v>
      </c>
      <c r="I53" s="28" t="s">
        <v>655</v>
      </c>
      <c r="J53" s="47" t="s">
        <v>529</v>
      </c>
      <c r="K53" s="9" t="s">
        <v>660</v>
      </c>
      <c r="L53" s="47">
        <v>2</v>
      </c>
      <c r="M53" s="47">
        <v>25</v>
      </c>
      <c r="N53" s="18">
        <f t="shared" si="0"/>
        <v>50</v>
      </c>
    </row>
    <row r="54" spans="1:14" s="4" customFormat="1" ht="48" customHeight="1">
      <c r="A54" s="47">
        <v>38</v>
      </c>
      <c r="B54" s="47" t="s">
        <v>618</v>
      </c>
      <c r="C54" s="28" t="s">
        <v>655</v>
      </c>
      <c r="D54" s="29" t="s">
        <v>703</v>
      </c>
      <c r="E54" s="123"/>
      <c r="F54" s="64" t="s">
        <v>695</v>
      </c>
      <c r="G54" s="47" t="s">
        <v>704</v>
      </c>
      <c r="H54" s="29" t="s">
        <v>659</v>
      </c>
      <c r="I54" s="28" t="s">
        <v>655</v>
      </c>
      <c r="J54" s="47" t="s">
        <v>529</v>
      </c>
      <c r="K54" s="9" t="s">
        <v>660</v>
      </c>
      <c r="L54" s="47">
        <v>2</v>
      </c>
      <c r="M54" s="47">
        <v>20</v>
      </c>
      <c r="N54" s="18">
        <f t="shared" si="0"/>
        <v>40</v>
      </c>
    </row>
    <row r="55" spans="1:14" s="4" customFormat="1" ht="48" customHeight="1">
      <c r="A55" s="47">
        <v>39</v>
      </c>
      <c r="B55" s="47" t="s">
        <v>618</v>
      </c>
      <c r="C55" s="14" t="s">
        <v>705</v>
      </c>
      <c r="D55" s="14" t="s">
        <v>706</v>
      </c>
      <c r="E55" s="48">
        <v>1800</v>
      </c>
      <c r="F55" s="106" t="s">
        <v>707</v>
      </c>
      <c r="G55" s="47" t="s">
        <v>708</v>
      </c>
      <c r="H55" s="13" t="s">
        <v>659</v>
      </c>
      <c r="I55" s="14" t="s">
        <v>709</v>
      </c>
      <c r="J55" s="47" t="s">
        <v>499</v>
      </c>
      <c r="K55" s="9" t="s">
        <v>710</v>
      </c>
      <c r="L55" s="47">
        <v>2</v>
      </c>
      <c r="M55" s="47">
        <v>20</v>
      </c>
      <c r="N55" s="18">
        <f t="shared" si="0"/>
        <v>40</v>
      </c>
    </row>
    <row r="56" spans="1:14" s="4" customFormat="1" ht="48" customHeight="1">
      <c r="A56" s="47">
        <v>40</v>
      </c>
      <c r="B56" s="47" t="s">
        <v>618</v>
      </c>
      <c r="C56" s="14" t="s">
        <v>705</v>
      </c>
      <c r="D56" s="13" t="s">
        <v>711</v>
      </c>
      <c r="E56" s="48">
        <v>1800</v>
      </c>
      <c r="F56" s="106" t="s">
        <v>712</v>
      </c>
      <c r="G56" s="47" t="s">
        <v>713</v>
      </c>
      <c r="H56" s="13" t="s">
        <v>659</v>
      </c>
      <c r="I56" s="14" t="s">
        <v>714</v>
      </c>
      <c r="J56" s="47" t="s">
        <v>499</v>
      </c>
      <c r="K56" s="9" t="s">
        <v>500</v>
      </c>
      <c r="L56" s="47">
        <v>1</v>
      </c>
      <c r="M56" s="47">
        <v>12</v>
      </c>
      <c r="N56" s="18">
        <f t="shared" si="0"/>
        <v>12</v>
      </c>
    </row>
    <row r="57" spans="1:14" s="4" customFormat="1" ht="48" customHeight="1">
      <c r="A57" s="47">
        <v>41</v>
      </c>
      <c r="B57" s="47" t="s">
        <v>618</v>
      </c>
      <c r="C57" s="14" t="s">
        <v>705</v>
      </c>
      <c r="D57" s="14" t="s">
        <v>715</v>
      </c>
      <c r="E57" s="48">
        <v>1800</v>
      </c>
      <c r="F57" s="106" t="s">
        <v>712</v>
      </c>
      <c r="G57" s="47" t="s">
        <v>713</v>
      </c>
      <c r="H57" s="13" t="s">
        <v>659</v>
      </c>
      <c r="I57" s="14" t="s">
        <v>714</v>
      </c>
      <c r="J57" s="47" t="s">
        <v>499</v>
      </c>
      <c r="K57" s="9" t="s">
        <v>500</v>
      </c>
      <c r="L57" s="47">
        <v>1</v>
      </c>
      <c r="M57" s="47">
        <v>12</v>
      </c>
      <c r="N57" s="18">
        <f t="shared" si="0"/>
        <v>12</v>
      </c>
    </row>
    <row r="58" spans="1:14" s="4" customFormat="1" ht="48" customHeight="1">
      <c r="A58" s="47">
        <v>42</v>
      </c>
      <c r="B58" s="47" t="s">
        <v>618</v>
      </c>
      <c r="C58" s="14" t="s">
        <v>705</v>
      </c>
      <c r="D58" s="13" t="s">
        <v>671</v>
      </c>
      <c r="E58" s="48">
        <v>1800</v>
      </c>
      <c r="F58" s="106" t="s">
        <v>716</v>
      </c>
      <c r="G58" s="47" t="s">
        <v>233</v>
      </c>
      <c r="H58" s="13" t="s">
        <v>659</v>
      </c>
      <c r="I58" s="14" t="s">
        <v>714</v>
      </c>
      <c r="J58" s="47" t="s">
        <v>499</v>
      </c>
      <c r="K58" s="9" t="s">
        <v>710</v>
      </c>
      <c r="L58" s="47">
        <v>2</v>
      </c>
      <c r="M58" s="47">
        <v>15</v>
      </c>
      <c r="N58" s="18">
        <f t="shared" si="0"/>
        <v>30</v>
      </c>
    </row>
    <row r="59" spans="1:14" s="4" customFormat="1" ht="48" customHeight="1">
      <c r="A59" s="47">
        <v>43</v>
      </c>
      <c r="B59" s="47" t="s">
        <v>618</v>
      </c>
      <c r="C59" s="14" t="s">
        <v>705</v>
      </c>
      <c r="D59" s="14" t="s">
        <v>717</v>
      </c>
      <c r="E59" s="48">
        <v>1800</v>
      </c>
      <c r="F59" s="106" t="s">
        <v>716</v>
      </c>
      <c r="G59" s="47" t="s">
        <v>718</v>
      </c>
      <c r="H59" s="13" t="s">
        <v>659</v>
      </c>
      <c r="I59" s="14" t="s">
        <v>714</v>
      </c>
      <c r="J59" s="47" t="s">
        <v>499</v>
      </c>
      <c r="K59" s="9" t="s">
        <v>710</v>
      </c>
      <c r="L59" s="47">
        <v>2</v>
      </c>
      <c r="M59" s="47">
        <v>10</v>
      </c>
      <c r="N59" s="18">
        <f t="shared" si="0"/>
        <v>20</v>
      </c>
    </row>
    <row r="60" spans="1:14" s="4" customFormat="1" ht="48" customHeight="1">
      <c r="A60" s="47">
        <v>44</v>
      </c>
      <c r="B60" s="47" t="s">
        <v>618</v>
      </c>
      <c r="C60" s="14" t="s">
        <v>705</v>
      </c>
      <c r="D60" s="13" t="s">
        <v>719</v>
      </c>
      <c r="E60" s="48">
        <v>1800</v>
      </c>
      <c r="F60" s="106" t="s">
        <v>716</v>
      </c>
      <c r="G60" s="47" t="s">
        <v>720</v>
      </c>
      <c r="H60" s="13" t="s">
        <v>659</v>
      </c>
      <c r="I60" s="14" t="s">
        <v>714</v>
      </c>
      <c r="J60" s="47" t="s">
        <v>499</v>
      </c>
      <c r="K60" s="9" t="s">
        <v>710</v>
      </c>
      <c r="L60" s="47">
        <v>2</v>
      </c>
      <c r="M60" s="47">
        <v>10</v>
      </c>
      <c r="N60" s="18">
        <f t="shared" si="0"/>
        <v>20</v>
      </c>
    </row>
    <row r="61" spans="1:14" s="4" customFormat="1" ht="48" customHeight="1">
      <c r="A61" s="47">
        <v>45</v>
      </c>
      <c r="B61" s="47" t="s">
        <v>618</v>
      </c>
      <c r="C61" s="14" t="s">
        <v>705</v>
      </c>
      <c r="D61" s="13" t="s">
        <v>721</v>
      </c>
      <c r="E61" s="48">
        <v>1800</v>
      </c>
      <c r="F61" s="106" t="s">
        <v>716</v>
      </c>
      <c r="G61" s="47" t="s">
        <v>722</v>
      </c>
      <c r="H61" s="13" t="s">
        <v>659</v>
      </c>
      <c r="I61" s="14" t="s">
        <v>714</v>
      </c>
      <c r="J61" s="47" t="s">
        <v>499</v>
      </c>
      <c r="K61" s="9" t="s">
        <v>710</v>
      </c>
      <c r="L61" s="47">
        <v>2</v>
      </c>
      <c r="M61" s="47">
        <v>10</v>
      </c>
      <c r="N61" s="18">
        <f t="shared" si="0"/>
        <v>20</v>
      </c>
    </row>
    <row r="62" spans="1:14" s="4" customFormat="1" ht="48" customHeight="1">
      <c r="A62" s="47">
        <v>46</v>
      </c>
      <c r="B62" s="47" t="s">
        <v>618</v>
      </c>
      <c r="C62" s="14" t="s">
        <v>705</v>
      </c>
      <c r="D62" s="13" t="s">
        <v>723</v>
      </c>
      <c r="E62" s="48">
        <v>1800</v>
      </c>
      <c r="F62" s="106" t="s">
        <v>716</v>
      </c>
      <c r="G62" s="47" t="s">
        <v>718</v>
      </c>
      <c r="H62" s="13" t="s">
        <v>659</v>
      </c>
      <c r="I62" s="14" t="s">
        <v>714</v>
      </c>
      <c r="J62" s="47" t="s">
        <v>499</v>
      </c>
      <c r="K62" s="9" t="s">
        <v>710</v>
      </c>
      <c r="L62" s="47">
        <v>2</v>
      </c>
      <c r="M62" s="47">
        <v>10</v>
      </c>
      <c r="N62" s="18">
        <f t="shared" si="0"/>
        <v>20</v>
      </c>
    </row>
    <row r="63" spans="1:14" s="4" customFormat="1" ht="48" customHeight="1">
      <c r="A63" s="47">
        <v>47</v>
      </c>
      <c r="B63" s="47" t="s">
        <v>618</v>
      </c>
      <c r="C63" s="14" t="s">
        <v>705</v>
      </c>
      <c r="D63" s="13" t="s">
        <v>724</v>
      </c>
      <c r="E63" s="48">
        <v>1800</v>
      </c>
      <c r="F63" s="106" t="s">
        <v>716</v>
      </c>
      <c r="G63" s="47" t="s">
        <v>718</v>
      </c>
      <c r="H63" s="13" t="s">
        <v>659</v>
      </c>
      <c r="I63" s="14" t="s">
        <v>714</v>
      </c>
      <c r="J63" s="47" t="s">
        <v>499</v>
      </c>
      <c r="K63" s="9" t="s">
        <v>710</v>
      </c>
      <c r="L63" s="47">
        <v>2</v>
      </c>
      <c r="M63" s="47">
        <v>10</v>
      </c>
      <c r="N63" s="18">
        <f t="shared" si="0"/>
        <v>20</v>
      </c>
    </row>
    <row r="64" spans="1:14" s="4" customFormat="1" ht="48" customHeight="1">
      <c r="A64" s="47">
        <v>48</v>
      </c>
      <c r="B64" s="47" t="s">
        <v>618</v>
      </c>
      <c r="C64" s="14" t="s">
        <v>705</v>
      </c>
      <c r="D64" s="13" t="s">
        <v>462</v>
      </c>
      <c r="E64" s="48">
        <v>1800</v>
      </c>
      <c r="F64" s="106" t="s">
        <v>716</v>
      </c>
      <c r="G64" s="47" t="s">
        <v>725</v>
      </c>
      <c r="H64" s="13" t="s">
        <v>659</v>
      </c>
      <c r="I64" s="14" t="s">
        <v>714</v>
      </c>
      <c r="J64" s="47" t="s">
        <v>499</v>
      </c>
      <c r="K64" s="9" t="s">
        <v>500</v>
      </c>
      <c r="L64" s="47">
        <v>1</v>
      </c>
      <c r="M64" s="47">
        <v>45</v>
      </c>
      <c r="N64" s="18">
        <f t="shared" si="0"/>
        <v>45</v>
      </c>
    </row>
    <row r="65" spans="1:14" s="4" customFormat="1" ht="48" customHeight="1">
      <c r="A65" s="47">
        <v>49</v>
      </c>
      <c r="B65" s="47" t="s">
        <v>618</v>
      </c>
      <c r="C65" s="14" t="s">
        <v>705</v>
      </c>
      <c r="D65" s="13" t="s">
        <v>661</v>
      </c>
      <c r="E65" s="48">
        <v>1800</v>
      </c>
      <c r="F65" s="106" t="s">
        <v>716</v>
      </c>
      <c r="G65" s="47" t="s">
        <v>718</v>
      </c>
      <c r="H65" s="13" t="s">
        <v>659</v>
      </c>
      <c r="I65" s="14" t="s">
        <v>714</v>
      </c>
      <c r="J65" s="47" t="s">
        <v>499</v>
      </c>
      <c r="K65" s="9" t="s">
        <v>710</v>
      </c>
      <c r="L65" s="47">
        <v>2</v>
      </c>
      <c r="M65" s="47">
        <v>10</v>
      </c>
      <c r="N65" s="18">
        <f t="shared" si="0"/>
        <v>20</v>
      </c>
    </row>
    <row r="66" spans="1:14" s="4" customFormat="1" ht="48" customHeight="1">
      <c r="A66" s="47">
        <v>50</v>
      </c>
      <c r="B66" s="47" t="s">
        <v>618</v>
      </c>
      <c r="C66" s="14" t="s">
        <v>705</v>
      </c>
      <c r="D66" s="13" t="s">
        <v>726</v>
      </c>
      <c r="E66" s="48">
        <v>1800</v>
      </c>
      <c r="F66" s="106" t="s">
        <v>716</v>
      </c>
      <c r="G66" s="47" t="s">
        <v>727</v>
      </c>
      <c r="H66" s="13" t="s">
        <v>659</v>
      </c>
      <c r="I66" s="14" t="s">
        <v>714</v>
      </c>
      <c r="J66" s="47" t="s">
        <v>499</v>
      </c>
      <c r="K66" s="9" t="s">
        <v>710</v>
      </c>
      <c r="L66" s="47">
        <v>2</v>
      </c>
      <c r="M66" s="47">
        <v>10</v>
      </c>
      <c r="N66" s="18">
        <f t="shared" si="0"/>
        <v>20</v>
      </c>
    </row>
    <row r="67" spans="1:14" s="4" customFormat="1" ht="48" customHeight="1">
      <c r="A67" s="47">
        <v>51</v>
      </c>
      <c r="B67" s="47" t="s">
        <v>618</v>
      </c>
      <c r="C67" s="14" t="s">
        <v>705</v>
      </c>
      <c r="D67" s="13" t="s">
        <v>728</v>
      </c>
      <c r="E67" s="48">
        <v>1800</v>
      </c>
      <c r="F67" s="106" t="s">
        <v>678</v>
      </c>
      <c r="G67" s="47" t="s">
        <v>729</v>
      </c>
      <c r="H67" s="13" t="s">
        <v>659</v>
      </c>
      <c r="I67" s="14" t="s">
        <v>714</v>
      </c>
      <c r="J67" s="47" t="s">
        <v>499</v>
      </c>
      <c r="K67" s="9" t="s">
        <v>710</v>
      </c>
      <c r="L67" s="47">
        <v>2</v>
      </c>
      <c r="M67" s="47">
        <v>20</v>
      </c>
      <c r="N67" s="18">
        <f t="shared" si="0"/>
        <v>40</v>
      </c>
    </row>
    <row r="68" spans="1:14" s="4" customFormat="1" ht="48" customHeight="1">
      <c r="A68" s="47">
        <v>52</v>
      </c>
      <c r="B68" s="47" t="s">
        <v>618</v>
      </c>
      <c r="C68" s="14" t="s">
        <v>705</v>
      </c>
      <c r="D68" s="30" t="s">
        <v>730</v>
      </c>
      <c r="E68" s="48">
        <v>1800</v>
      </c>
      <c r="F68" s="30" t="s">
        <v>678</v>
      </c>
      <c r="G68" s="47" t="s">
        <v>729</v>
      </c>
      <c r="H68" s="13" t="s">
        <v>659</v>
      </c>
      <c r="I68" s="14" t="s">
        <v>714</v>
      </c>
      <c r="J68" s="47" t="s">
        <v>499</v>
      </c>
      <c r="K68" s="9" t="s">
        <v>710</v>
      </c>
      <c r="L68" s="47">
        <v>2</v>
      </c>
      <c r="M68" s="47">
        <v>10</v>
      </c>
      <c r="N68" s="18">
        <f t="shared" si="0"/>
        <v>20</v>
      </c>
    </row>
    <row r="69" spans="1:14" s="4" customFormat="1" ht="48" customHeight="1">
      <c r="A69" s="47">
        <v>53</v>
      </c>
      <c r="B69" s="47" t="s">
        <v>618</v>
      </c>
      <c r="C69" s="14" t="s">
        <v>705</v>
      </c>
      <c r="D69" s="30" t="s">
        <v>731</v>
      </c>
      <c r="E69" s="48">
        <v>1800</v>
      </c>
      <c r="F69" s="30" t="s">
        <v>678</v>
      </c>
      <c r="G69" s="47" t="s">
        <v>732</v>
      </c>
      <c r="H69" s="13" t="s">
        <v>659</v>
      </c>
      <c r="I69" s="14" t="s">
        <v>714</v>
      </c>
      <c r="J69" s="47" t="s">
        <v>499</v>
      </c>
      <c r="K69" s="9" t="s">
        <v>710</v>
      </c>
      <c r="L69" s="47">
        <v>2</v>
      </c>
      <c r="M69" s="47">
        <v>10</v>
      </c>
      <c r="N69" s="18">
        <f t="shared" si="0"/>
        <v>20</v>
      </c>
    </row>
    <row r="70" spans="1:14" s="4" customFormat="1" ht="48" customHeight="1">
      <c r="A70" s="47">
        <v>54</v>
      </c>
      <c r="B70" s="47" t="s">
        <v>618</v>
      </c>
      <c r="C70" s="14" t="s">
        <v>705</v>
      </c>
      <c r="D70" s="30" t="s">
        <v>733</v>
      </c>
      <c r="E70" s="48">
        <v>1800</v>
      </c>
      <c r="F70" s="30" t="s">
        <v>678</v>
      </c>
      <c r="G70" s="47" t="s">
        <v>732</v>
      </c>
      <c r="H70" s="13" t="s">
        <v>659</v>
      </c>
      <c r="I70" s="14" t="s">
        <v>714</v>
      </c>
      <c r="J70" s="47" t="s">
        <v>499</v>
      </c>
      <c r="K70" s="9" t="s">
        <v>710</v>
      </c>
      <c r="L70" s="47">
        <v>2</v>
      </c>
      <c r="M70" s="47">
        <v>10</v>
      </c>
      <c r="N70" s="18">
        <f t="shared" si="0"/>
        <v>20</v>
      </c>
    </row>
    <row r="71" spans="1:14" s="4" customFormat="1" ht="48" customHeight="1">
      <c r="A71" s="47">
        <v>55</v>
      </c>
      <c r="B71" s="47" t="s">
        <v>618</v>
      </c>
      <c r="C71" s="14" t="s">
        <v>705</v>
      </c>
      <c r="D71" s="30" t="s">
        <v>690</v>
      </c>
      <c r="E71" s="48">
        <v>1800</v>
      </c>
      <c r="F71" s="30" t="s">
        <v>678</v>
      </c>
      <c r="G71" s="47" t="s">
        <v>734</v>
      </c>
      <c r="H71" s="13" t="s">
        <v>659</v>
      </c>
      <c r="I71" s="14" t="s">
        <v>714</v>
      </c>
      <c r="J71" s="47" t="s">
        <v>499</v>
      </c>
      <c r="K71" s="9" t="s">
        <v>710</v>
      </c>
      <c r="L71" s="47">
        <v>2</v>
      </c>
      <c r="M71" s="47">
        <v>15</v>
      </c>
      <c r="N71" s="18">
        <f t="shared" si="0"/>
        <v>30</v>
      </c>
    </row>
    <row r="72" spans="1:14" s="4" customFormat="1" ht="48" customHeight="1">
      <c r="A72" s="47">
        <v>56</v>
      </c>
      <c r="B72" s="47" t="s">
        <v>618</v>
      </c>
      <c r="C72" s="14" t="s">
        <v>705</v>
      </c>
      <c r="D72" s="30" t="s">
        <v>735</v>
      </c>
      <c r="E72" s="48">
        <v>1800</v>
      </c>
      <c r="F72" s="30" t="s">
        <v>678</v>
      </c>
      <c r="G72" s="47" t="s">
        <v>736</v>
      </c>
      <c r="H72" s="13" t="s">
        <v>659</v>
      </c>
      <c r="I72" s="14" t="s">
        <v>714</v>
      </c>
      <c r="J72" s="47" t="s">
        <v>499</v>
      </c>
      <c r="K72" s="9" t="s">
        <v>710</v>
      </c>
      <c r="L72" s="47">
        <v>2</v>
      </c>
      <c r="M72" s="47">
        <v>20</v>
      </c>
      <c r="N72" s="18">
        <f t="shared" si="0"/>
        <v>40</v>
      </c>
    </row>
    <row r="73" spans="1:14" s="4" customFormat="1" ht="48" customHeight="1">
      <c r="A73" s="47">
        <v>57</v>
      </c>
      <c r="B73" s="47" t="s">
        <v>618</v>
      </c>
      <c r="C73" s="14" t="s">
        <v>705</v>
      </c>
      <c r="D73" s="30" t="s">
        <v>737</v>
      </c>
      <c r="E73" s="48">
        <v>1800</v>
      </c>
      <c r="F73" s="30" t="s">
        <v>678</v>
      </c>
      <c r="G73" s="47" t="s">
        <v>738</v>
      </c>
      <c r="H73" s="13" t="s">
        <v>659</v>
      </c>
      <c r="I73" s="14" t="s">
        <v>714</v>
      </c>
      <c r="J73" s="47" t="s">
        <v>499</v>
      </c>
      <c r="K73" s="9" t="s">
        <v>710</v>
      </c>
      <c r="L73" s="47">
        <v>2</v>
      </c>
      <c r="M73" s="47">
        <v>10</v>
      </c>
      <c r="N73" s="18">
        <f t="shared" si="0"/>
        <v>20</v>
      </c>
    </row>
    <row r="74" spans="1:14" s="4" customFormat="1" ht="48" customHeight="1">
      <c r="A74" s="47">
        <v>58</v>
      </c>
      <c r="B74" s="47" t="s">
        <v>618</v>
      </c>
      <c r="C74" s="14" t="s">
        <v>705</v>
      </c>
      <c r="D74" s="30" t="s">
        <v>739</v>
      </c>
      <c r="E74" s="48">
        <v>1800</v>
      </c>
      <c r="F74" s="30" t="s">
        <v>678</v>
      </c>
      <c r="G74" s="47" t="s">
        <v>740</v>
      </c>
      <c r="H74" s="13" t="s">
        <v>659</v>
      </c>
      <c r="I74" s="14" t="s">
        <v>714</v>
      </c>
      <c r="J74" s="47" t="s">
        <v>499</v>
      </c>
      <c r="K74" s="9" t="s">
        <v>710</v>
      </c>
      <c r="L74" s="47">
        <v>2</v>
      </c>
      <c r="M74" s="47">
        <v>18</v>
      </c>
      <c r="N74" s="18">
        <f t="shared" si="0"/>
        <v>36</v>
      </c>
    </row>
    <row r="75" spans="1:14" s="4" customFormat="1" ht="48" customHeight="1">
      <c r="A75" s="47">
        <v>59</v>
      </c>
      <c r="B75" s="47" t="s">
        <v>618</v>
      </c>
      <c r="C75" s="14" t="s">
        <v>705</v>
      </c>
      <c r="D75" s="30" t="s">
        <v>741</v>
      </c>
      <c r="E75" s="48">
        <v>1800</v>
      </c>
      <c r="F75" s="30" t="s">
        <v>678</v>
      </c>
      <c r="G75" s="20" t="s">
        <v>742</v>
      </c>
      <c r="H75" s="13" t="s">
        <v>659</v>
      </c>
      <c r="I75" s="14" t="s">
        <v>714</v>
      </c>
      <c r="J75" s="47" t="s">
        <v>499</v>
      </c>
      <c r="K75" s="9" t="s">
        <v>500</v>
      </c>
      <c r="L75" s="47">
        <v>1</v>
      </c>
      <c r="M75" s="47">
        <v>45</v>
      </c>
      <c r="N75" s="18">
        <f t="shared" si="0"/>
        <v>45</v>
      </c>
    </row>
    <row r="76" spans="1:14" s="4" customFormat="1" ht="48" customHeight="1">
      <c r="A76" s="47">
        <v>60</v>
      </c>
      <c r="B76" s="47" t="s">
        <v>618</v>
      </c>
      <c r="C76" s="14" t="s">
        <v>705</v>
      </c>
      <c r="D76" s="30" t="s">
        <v>743</v>
      </c>
      <c r="E76" s="48">
        <v>1800</v>
      </c>
      <c r="F76" s="30" t="s">
        <v>716</v>
      </c>
      <c r="G76" s="47" t="s">
        <v>718</v>
      </c>
      <c r="H76" s="13" t="s">
        <v>659</v>
      </c>
      <c r="I76" s="14" t="s">
        <v>714</v>
      </c>
      <c r="J76" s="47" t="s">
        <v>499</v>
      </c>
      <c r="K76" s="9" t="s">
        <v>710</v>
      </c>
      <c r="L76" s="47">
        <v>2</v>
      </c>
      <c r="M76" s="47">
        <v>20</v>
      </c>
      <c r="N76" s="18">
        <f t="shared" si="0"/>
        <v>40</v>
      </c>
    </row>
    <row r="77" spans="1:14" s="4" customFormat="1" ht="48" customHeight="1">
      <c r="A77" s="47">
        <v>61</v>
      </c>
      <c r="B77" s="47" t="s">
        <v>618</v>
      </c>
      <c r="C77" s="14" t="s">
        <v>705</v>
      </c>
      <c r="D77" s="30" t="s">
        <v>744</v>
      </c>
      <c r="E77" s="48">
        <v>1800</v>
      </c>
      <c r="F77" s="30" t="s">
        <v>716</v>
      </c>
      <c r="G77" s="47" t="s">
        <v>718</v>
      </c>
      <c r="H77" s="13" t="s">
        <v>659</v>
      </c>
      <c r="I77" s="14" t="s">
        <v>714</v>
      </c>
      <c r="J77" s="47" t="s">
        <v>499</v>
      </c>
      <c r="K77" s="9" t="s">
        <v>710</v>
      </c>
      <c r="L77" s="47">
        <v>2</v>
      </c>
      <c r="M77" s="47">
        <v>20</v>
      </c>
      <c r="N77" s="18">
        <f t="shared" si="0"/>
        <v>40</v>
      </c>
    </row>
    <row r="78" spans="1:14" s="4" customFormat="1" ht="48" customHeight="1">
      <c r="A78" s="47">
        <v>62</v>
      </c>
      <c r="B78" s="47" t="s">
        <v>618</v>
      </c>
      <c r="C78" s="14" t="s">
        <v>705</v>
      </c>
      <c r="D78" s="30" t="s">
        <v>745</v>
      </c>
      <c r="E78" s="48">
        <v>1800</v>
      </c>
      <c r="F78" s="30" t="s">
        <v>716</v>
      </c>
      <c r="G78" s="47" t="s">
        <v>746</v>
      </c>
      <c r="H78" s="13" t="s">
        <v>659</v>
      </c>
      <c r="I78" s="14" t="s">
        <v>714</v>
      </c>
      <c r="J78" s="47" t="s">
        <v>499</v>
      </c>
      <c r="K78" s="9" t="s">
        <v>710</v>
      </c>
      <c r="L78" s="47">
        <v>2</v>
      </c>
      <c r="M78" s="47">
        <v>15</v>
      </c>
      <c r="N78" s="18">
        <f t="shared" si="0"/>
        <v>30</v>
      </c>
    </row>
    <row r="79" spans="1:14" s="4" customFormat="1" ht="48" customHeight="1">
      <c r="A79" s="47">
        <v>63</v>
      </c>
      <c r="B79" s="47" t="s">
        <v>618</v>
      </c>
      <c r="C79" s="14" t="s">
        <v>705</v>
      </c>
      <c r="D79" s="30" t="s">
        <v>747</v>
      </c>
      <c r="E79" s="48">
        <v>1800</v>
      </c>
      <c r="F79" s="30" t="s">
        <v>716</v>
      </c>
      <c r="G79" s="47" t="s">
        <v>718</v>
      </c>
      <c r="H79" s="13" t="s">
        <v>659</v>
      </c>
      <c r="I79" s="14" t="s">
        <v>714</v>
      </c>
      <c r="J79" s="47" t="s">
        <v>499</v>
      </c>
      <c r="K79" s="9" t="s">
        <v>710</v>
      </c>
      <c r="L79" s="47">
        <v>2</v>
      </c>
      <c r="M79" s="47">
        <v>9</v>
      </c>
      <c r="N79" s="18">
        <f t="shared" si="0"/>
        <v>18</v>
      </c>
    </row>
    <row r="80" spans="1:14" s="4" customFormat="1" ht="48" customHeight="1">
      <c r="A80" s="47">
        <v>64</v>
      </c>
      <c r="B80" s="47" t="s">
        <v>618</v>
      </c>
      <c r="C80" s="14" t="s">
        <v>748</v>
      </c>
      <c r="D80" s="31" t="s">
        <v>749</v>
      </c>
      <c r="E80" s="32">
        <v>600</v>
      </c>
      <c r="F80" s="61" t="s">
        <v>175</v>
      </c>
      <c r="G80" s="33" t="s">
        <v>750</v>
      </c>
      <c r="H80" s="13" t="s">
        <v>751</v>
      </c>
      <c r="I80" s="14" t="s">
        <v>752</v>
      </c>
      <c r="J80" s="30" t="s">
        <v>654</v>
      </c>
      <c r="K80" s="34" t="s">
        <v>523</v>
      </c>
      <c r="L80" s="30">
        <v>1</v>
      </c>
      <c r="M80" s="30">
        <v>150</v>
      </c>
      <c r="N80" s="18">
        <f t="shared" si="0"/>
        <v>150</v>
      </c>
    </row>
    <row r="81" spans="1:14" s="4" customFormat="1" ht="48" customHeight="1">
      <c r="A81" s="47">
        <v>65</v>
      </c>
      <c r="B81" s="47" t="s">
        <v>618</v>
      </c>
      <c r="C81" s="14" t="s">
        <v>748</v>
      </c>
      <c r="D81" s="31" t="s">
        <v>753</v>
      </c>
      <c r="E81" s="32">
        <v>7200</v>
      </c>
      <c r="F81" s="61" t="s">
        <v>175</v>
      </c>
      <c r="G81" s="33" t="s">
        <v>754</v>
      </c>
      <c r="H81" s="13" t="s">
        <v>507</v>
      </c>
      <c r="I81" s="14" t="s">
        <v>755</v>
      </c>
      <c r="J81" s="30" t="s">
        <v>529</v>
      </c>
      <c r="K81" s="34" t="s">
        <v>523</v>
      </c>
      <c r="L81" s="30">
        <v>1</v>
      </c>
      <c r="M81" s="30">
        <v>30</v>
      </c>
      <c r="N81" s="18">
        <f t="shared" ref="N81:N131" si="1">L81*M81</f>
        <v>30</v>
      </c>
    </row>
    <row r="82" spans="1:14" s="4" customFormat="1" ht="48" customHeight="1">
      <c r="A82" s="47">
        <v>66</v>
      </c>
      <c r="B82" s="47" t="s">
        <v>618</v>
      </c>
      <c r="C82" s="14" t="s">
        <v>748</v>
      </c>
      <c r="D82" s="15" t="s">
        <v>756</v>
      </c>
      <c r="E82" s="32">
        <v>2200</v>
      </c>
      <c r="F82" s="61" t="s">
        <v>175</v>
      </c>
      <c r="G82" s="33" t="s">
        <v>757</v>
      </c>
      <c r="H82" s="13" t="s">
        <v>758</v>
      </c>
      <c r="I82" s="14" t="s">
        <v>755</v>
      </c>
      <c r="J82" s="30" t="s">
        <v>529</v>
      </c>
      <c r="K82" s="34" t="s">
        <v>523</v>
      </c>
      <c r="L82" s="30">
        <v>1</v>
      </c>
      <c r="M82" s="30">
        <v>30</v>
      </c>
      <c r="N82" s="18">
        <f t="shared" si="1"/>
        <v>30</v>
      </c>
    </row>
    <row r="83" spans="1:14" s="4" customFormat="1" ht="48" customHeight="1">
      <c r="A83" s="47">
        <v>67</v>
      </c>
      <c r="B83" s="47" t="s">
        <v>618</v>
      </c>
      <c r="C83" s="14" t="s">
        <v>748</v>
      </c>
      <c r="D83" s="31" t="s">
        <v>759</v>
      </c>
      <c r="E83" s="32">
        <v>700</v>
      </c>
      <c r="F83" s="61" t="s">
        <v>175</v>
      </c>
      <c r="G83" s="33" t="s">
        <v>760</v>
      </c>
      <c r="H83" s="13" t="s">
        <v>751</v>
      </c>
      <c r="I83" s="14" t="s">
        <v>761</v>
      </c>
      <c r="J83" s="30" t="s">
        <v>762</v>
      </c>
      <c r="K83" s="34" t="s">
        <v>135</v>
      </c>
      <c r="L83" s="30">
        <v>1</v>
      </c>
      <c r="M83" s="30">
        <v>50</v>
      </c>
      <c r="N83" s="18">
        <f t="shared" si="1"/>
        <v>50</v>
      </c>
    </row>
    <row r="84" spans="1:14" s="4" customFormat="1" ht="48" customHeight="1">
      <c r="A84" s="47">
        <v>68</v>
      </c>
      <c r="B84" s="47" t="s">
        <v>618</v>
      </c>
      <c r="C84" s="14" t="s">
        <v>748</v>
      </c>
      <c r="D84" s="15" t="s">
        <v>763</v>
      </c>
      <c r="E84" s="32">
        <v>2750</v>
      </c>
      <c r="F84" s="61" t="s">
        <v>175</v>
      </c>
      <c r="G84" s="33" t="s">
        <v>764</v>
      </c>
      <c r="H84" s="13" t="s">
        <v>507</v>
      </c>
      <c r="I84" s="14" t="s">
        <v>765</v>
      </c>
      <c r="J84" s="30" t="s">
        <v>529</v>
      </c>
      <c r="K84" s="34" t="s">
        <v>523</v>
      </c>
      <c r="L84" s="30">
        <v>1</v>
      </c>
      <c r="M84" s="30">
        <v>40</v>
      </c>
      <c r="N84" s="18">
        <f t="shared" si="1"/>
        <v>40</v>
      </c>
    </row>
    <row r="85" spans="1:14" s="4" customFormat="1" ht="48" customHeight="1">
      <c r="A85" s="47">
        <v>69</v>
      </c>
      <c r="B85" s="47" t="s">
        <v>618</v>
      </c>
      <c r="C85" s="14" t="s">
        <v>748</v>
      </c>
      <c r="D85" s="31" t="s">
        <v>766</v>
      </c>
      <c r="E85" s="32">
        <v>6000</v>
      </c>
      <c r="F85" s="61" t="s">
        <v>175</v>
      </c>
      <c r="G85" s="33" t="s">
        <v>767</v>
      </c>
      <c r="H85" s="13" t="s">
        <v>768</v>
      </c>
      <c r="I85" s="14" t="s">
        <v>755</v>
      </c>
      <c r="J85" s="30" t="s">
        <v>529</v>
      </c>
      <c r="K85" s="34" t="s">
        <v>523</v>
      </c>
      <c r="L85" s="30">
        <v>1</v>
      </c>
      <c r="M85" s="30">
        <v>25</v>
      </c>
      <c r="N85" s="18">
        <f t="shared" si="1"/>
        <v>25</v>
      </c>
    </row>
    <row r="86" spans="1:14" s="4" customFormat="1" ht="48" customHeight="1">
      <c r="A86" s="47">
        <v>70</v>
      </c>
      <c r="B86" s="47" t="s">
        <v>618</v>
      </c>
      <c r="C86" s="14" t="s">
        <v>748</v>
      </c>
      <c r="D86" s="31" t="s">
        <v>769</v>
      </c>
      <c r="E86" s="32">
        <v>6000</v>
      </c>
      <c r="F86" s="61" t="s">
        <v>175</v>
      </c>
      <c r="G86" s="33" t="s">
        <v>770</v>
      </c>
      <c r="H86" s="13" t="s">
        <v>768</v>
      </c>
      <c r="I86" s="14" t="s">
        <v>755</v>
      </c>
      <c r="J86" s="30" t="s">
        <v>529</v>
      </c>
      <c r="K86" s="34" t="s">
        <v>523</v>
      </c>
      <c r="L86" s="30">
        <v>1</v>
      </c>
      <c r="M86" s="30">
        <v>25</v>
      </c>
      <c r="N86" s="18">
        <f t="shared" si="1"/>
        <v>25</v>
      </c>
    </row>
    <row r="87" spans="1:14" s="4" customFormat="1" ht="48" customHeight="1">
      <c r="A87" s="47">
        <v>71</v>
      </c>
      <c r="B87" s="47" t="s">
        <v>618</v>
      </c>
      <c r="C87" s="14" t="s">
        <v>748</v>
      </c>
      <c r="D87" s="31" t="s">
        <v>771</v>
      </c>
      <c r="E87" s="32">
        <v>2000</v>
      </c>
      <c r="F87" s="61" t="s">
        <v>175</v>
      </c>
      <c r="G87" s="33" t="s">
        <v>767</v>
      </c>
      <c r="H87" s="13" t="s">
        <v>768</v>
      </c>
      <c r="I87" s="14" t="s">
        <v>772</v>
      </c>
      <c r="J87" s="30" t="s">
        <v>529</v>
      </c>
      <c r="K87" s="34" t="s">
        <v>585</v>
      </c>
      <c r="L87" s="30">
        <v>1</v>
      </c>
      <c r="M87" s="30">
        <v>30</v>
      </c>
      <c r="N87" s="18">
        <f t="shared" si="1"/>
        <v>30</v>
      </c>
    </row>
    <row r="88" spans="1:14" s="4" customFormat="1" ht="48" customHeight="1">
      <c r="A88" s="47">
        <v>72</v>
      </c>
      <c r="B88" s="47" t="s">
        <v>618</v>
      </c>
      <c r="C88" s="47" t="s">
        <v>773</v>
      </c>
      <c r="D88" s="47" t="s">
        <v>774</v>
      </c>
      <c r="E88" s="48">
        <v>16770</v>
      </c>
      <c r="F88" s="61" t="s">
        <v>175</v>
      </c>
      <c r="G88" s="47" t="s">
        <v>775</v>
      </c>
      <c r="H88" s="35" t="s">
        <v>776</v>
      </c>
      <c r="I88" s="33" t="s">
        <v>777</v>
      </c>
      <c r="J88" s="47" t="s">
        <v>529</v>
      </c>
      <c r="K88" s="3" t="s">
        <v>530</v>
      </c>
      <c r="L88" s="47">
        <v>1</v>
      </c>
      <c r="M88" s="47">
        <v>40</v>
      </c>
      <c r="N88" s="18">
        <f t="shared" si="1"/>
        <v>40</v>
      </c>
    </row>
    <row r="89" spans="1:14" s="4" customFormat="1" ht="48" customHeight="1">
      <c r="A89" s="47">
        <v>73</v>
      </c>
      <c r="B89" s="47" t="s">
        <v>618</v>
      </c>
      <c r="C89" s="47" t="s">
        <v>773</v>
      </c>
      <c r="D89" s="47" t="s">
        <v>778</v>
      </c>
      <c r="E89" s="48">
        <v>7000</v>
      </c>
      <c r="F89" s="61" t="s">
        <v>175</v>
      </c>
      <c r="G89" s="47" t="s">
        <v>774</v>
      </c>
      <c r="H89" s="47" t="s">
        <v>779</v>
      </c>
      <c r="I89" s="33" t="s">
        <v>780</v>
      </c>
      <c r="J89" s="47" t="s">
        <v>781</v>
      </c>
      <c r="K89" s="3" t="s">
        <v>510</v>
      </c>
      <c r="L89" s="47">
        <v>1</v>
      </c>
      <c r="M89" s="47">
        <v>10</v>
      </c>
      <c r="N89" s="18">
        <f t="shared" si="1"/>
        <v>10</v>
      </c>
    </row>
    <row r="90" spans="1:14" s="4" customFormat="1" ht="48" customHeight="1">
      <c r="A90" s="47">
        <v>74</v>
      </c>
      <c r="B90" s="47" t="s">
        <v>618</v>
      </c>
      <c r="C90" s="47" t="s">
        <v>773</v>
      </c>
      <c r="D90" s="47" t="s">
        <v>782</v>
      </c>
      <c r="E90" s="120">
        <v>22162</v>
      </c>
      <c r="F90" s="61" t="s">
        <v>175</v>
      </c>
      <c r="G90" s="47" t="s">
        <v>774</v>
      </c>
      <c r="H90" s="47" t="s">
        <v>779</v>
      </c>
      <c r="I90" s="33" t="s">
        <v>783</v>
      </c>
      <c r="J90" s="47" t="s">
        <v>529</v>
      </c>
      <c r="K90" s="3" t="s">
        <v>135</v>
      </c>
      <c r="L90" s="47">
        <v>1</v>
      </c>
      <c r="M90" s="47">
        <v>20</v>
      </c>
      <c r="N90" s="18">
        <f t="shared" si="1"/>
        <v>20</v>
      </c>
    </row>
    <row r="91" spans="1:14" s="4" customFormat="1" ht="48" customHeight="1">
      <c r="A91" s="47">
        <v>75</v>
      </c>
      <c r="B91" s="47" t="s">
        <v>618</v>
      </c>
      <c r="C91" s="47" t="s">
        <v>773</v>
      </c>
      <c r="D91" s="47" t="s">
        <v>784</v>
      </c>
      <c r="E91" s="120"/>
      <c r="F91" s="61" t="s">
        <v>175</v>
      </c>
      <c r="G91" s="47" t="s">
        <v>774</v>
      </c>
      <c r="H91" s="47" t="s">
        <v>779</v>
      </c>
      <c r="I91" s="33" t="s">
        <v>783</v>
      </c>
      <c r="J91" s="47" t="s">
        <v>529</v>
      </c>
      <c r="K91" s="3" t="s">
        <v>530</v>
      </c>
      <c r="L91" s="47">
        <v>1</v>
      </c>
      <c r="M91" s="47">
        <v>20</v>
      </c>
      <c r="N91" s="18">
        <f t="shared" si="1"/>
        <v>20</v>
      </c>
    </row>
    <row r="92" spans="1:14" s="4" customFormat="1" ht="48" customHeight="1">
      <c r="A92" s="47">
        <v>76</v>
      </c>
      <c r="B92" s="47" t="s">
        <v>618</v>
      </c>
      <c r="C92" s="47" t="s">
        <v>773</v>
      </c>
      <c r="D92" s="47" t="s">
        <v>785</v>
      </c>
      <c r="E92" s="48">
        <v>4000</v>
      </c>
      <c r="F92" s="61" t="s">
        <v>175</v>
      </c>
      <c r="G92" s="47" t="s">
        <v>774</v>
      </c>
      <c r="H92" s="47" t="s">
        <v>779</v>
      </c>
      <c r="I92" s="33" t="s">
        <v>783</v>
      </c>
      <c r="J92" s="47" t="s">
        <v>529</v>
      </c>
      <c r="K92" s="3" t="s">
        <v>573</v>
      </c>
      <c r="L92" s="47">
        <v>1</v>
      </c>
      <c r="M92" s="47">
        <v>20</v>
      </c>
      <c r="N92" s="18">
        <f t="shared" si="1"/>
        <v>20</v>
      </c>
    </row>
    <row r="93" spans="1:14" s="4" customFormat="1" ht="48" customHeight="1">
      <c r="A93" s="47">
        <v>77</v>
      </c>
      <c r="B93" s="47" t="s">
        <v>618</v>
      </c>
      <c r="C93" s="47" t="s">
        <v>773</v>
      </c>
      <c r="D93" s="47" t="s">
        <v>786</v>
      </c>
      <c r="E93" s="48">
        <v>4000</v>
      </c>
      <c r="F93" s="61" t="s">
        <v>175</v>
      </c>
      <c r="G93" s="47" t="s">
        <v>774</v>
      </c>
      <c r="H93" s="47" t="s">
        <v>779</v>
      </c>
      <c r="I93" s="33" t="s">
        <v>783</v>
      </c>
      <c r="J93" s="47" t="s">
        <v>529</v>
      </c>
      <c r="K93" s="3" t="s">
        <v>787</v>
      </c>
      <c r="L93" s="47">
        <v>1</v>
      </c>
      <c r="M93" s="47">
        <v>10</v>
      </c>
      <c r="N93" s="18">
        <f t="shared" si="1"/>
        <v>10</v>
      </c>
    </row>
    <row r="94" spans="1:14" s="4" customFormat="1" ht="48" customHeight="1">
      <c r="A94" s="47">
        <v>78</v>
      </c>
      <c r="B94" s="47" t="s">
        <v>618</v>
      </c>
      <c r="C94" s="47" t="s">
        <v>773</v>
      </c>
      <c r="D94" s="47" t="s">
        <v>788</v>
      </c>
      <c r="E94" s="48">
        <v>500</v>
      </c>
      <c r="F94" s="47" t="s">
        <v>175</v>
      </c>
      <c r="G94" s="47" t="s">
        <v>788</v>
      </c>
      <c r="H94" s="35" t="s">
        <v>789</v>
      </c>
      <c r="I94" s="47" t="s">
        <v>790</v>
      </c>
      <c r="J94" s="47" t="s">
        <v>529</v>
      </c>
      <c r="K94" s="3" t="s">
        <v>791</v>
      </c>
      <c r="L94" s="47">
        <v>1</v>
      </c>
      <c r="M94" s="47">
        <v>300</v>
      </c>
      <c r="N94" s="18">
        <f t="shared" si="1"/>
        <v>300</v>
      </c>
    </row>
    <row r="95" spans="1:14" s="4" customFormat="1" ht="48" customHeight="1">
      <c r="A95" s="47">
        <v>79</v>
      </c>
      <c r="B95" s="47" t="s">
        <v>618</v>
      </c>
      <c r="C95" s="47" t="s">
        <v>773</v>
      </c>
      <c r="D95" s="20" t="s">
        <v>792</v>
      </c>
      <c r="E95" s="48">
        <v>500</v>
      </c>
      <c r="F95" s="47" t="s">
        <v>175</v>
      </c>
      <c r="G95" s="47" t="s">
        <v>788</v>
      </c>
      <c r="H95" s="35" t="s">
        <v>789</v>
      </c>
      <c r="I95" s="47" t="s">
        <v>793</v>
      </c>
      <c r="J95" s="47" t="s">
        <v>529</v>
      </c>
      <c r="K95" s="3" t="s">
        <v>585</v>
      </c>
      <c r="L95" s="47">
        <v>1</v>
      </c>
      <c r="M95" s="47">
        <v>2</v>
      </c>
      <c r="N95" s="18">
        <f t="shared" si="1"/>
        <v>2</v>
      </c>
    </row>
    <row r="96" spans="1:14" s="4" customFormat="1" ht="48" customHeight="1">
      <c r="A96" s="47">
        <v>80</v>
      </c>
      <c r="B96" s="47" t="s">
        <v>618</v>
      </c>
      <c r="C96" s="47" t="s">
        <v>773</v>
      </c>
      <c r="D96" s="33" t="s">
        <v>794</v>
      </c>
      <c r="E96" s="48">
        <v>6000</v>
      </c>
      <c r="F96" s="47" t="s">
        <v>795</v>
      </c>
      <c r="G96" s="35" t="s">
        <v>794</v>
      </c>
      <c r="H96" s="47" t="s">
        <v>779</v>
      </c>
      <c r="I96" s="47" t="s">
        <v>796</v>
      </c>
      <c r="J96" s="47" t="s">
        <v>529</v>
      </c>
      <c r="K96" s="3" t="s">
        <v>580</v>
      </c>
      <c r="L96" s="47">
        <v>1</v>
      </c>
      <c r="M96" s="47">
        <v>6</v>
      </c>
      <c r="N96" s="18">
        <f t="shared" si="1"/>
        <v>6</v>
      </c>
    </row>
    <row r="97" spans="1:14" s="4" customFormat="1" ht="48" customHeight="1">
      <c r="A97" s="47">
        <v>81</v>
      </c>
      <c r="B97" s="47" t="s">
        <v>618</v>
      </c>
      <c r="C97" s="47" t="s">
        <v>773</v>
      </c>
      <c r="D97" s="47" t="s">
        <v>797</v>
      </c>
      <c r="E97" s="48">
        <v>4000</v>
      </c>
      <c r="F97" s="47" t="s">
        <v>798</v>
      </c>
      <c r="G97" s="47" t="s">
        <v>799</v>
      </c>
      <c r="H97" s="47" t="s">
        <v>779</v>
      </c>
      <c r="I97" s="47" t="s">
        <v>800</v>
      </c>
      <c r="J97" s="47" t="s">
        <v>529</v>
      </c>
      <c r="K97" s="3" t="s">
        <v>801</v>
      </c>
      <c r="L97" s="47">
        <v>1</v>
      </c>
      <c r="M97" s="47">
        <v>10</v>
      </c>
      <c r="N97" s="18">
        <f t="shared" si="1"/>
        <v>10</v>
      </c>
    </row>
    <row r="98" spans="1:14" s="4" customFormat="1" ht="48" customHeight="1">
      <c r="A98" s="47">
        <v>82</v>
      </c>
      <c r="B98" s="47" t="s">
        <v>618</v>
      </c>
      <c r="C98" s="47" t="s">
        <v>773</v>
      </c>
      <c r="D98" s="47" t="s">
        <v>802</v>
      </c>
      <c r="E98" s="48">
        <v>3150</v>
      </c>
      <c r="F98" s="47" t="s">
        <v>520</v>
      </c>
      <c r="G98" s="47" t="s">
        <v>803</v>
      </c>
      <c r="H98" s="47" t="s">
        <v>779</v>
      </c>
      <c r="I98" s="47" t="s">
        <v>804</v>
      </c>
      <c r="J98" s="47" t="s">
        <v>529</v>
      </c>
      <c r="K98" s="3" t="s">
        <v>530</v>
      </c>
      <c r="L98" s="47">
        <v>1</v>
      </c>
      <c r="M98" s="47">
        <v>20</v>
      </c>
      <c r="N98" s="18">
        <f t="shared" si="1"/>
        <v>20</v>
      </c>
    </row>
    <row r="99" spans="1:14" s="4" customFormat="1" ht="48" customHeight="1">
      <c r="A99" s="47">
        <v>83</v>
      </c>
      <c r="B99" s="47" t="s">
        <v>618</v>
      </c>
      <c r="C99" s="36" t="s">
        <v>773</v>
      </c>
      <c r="D99" s="36" t="s">
        <v>805</v>
      </c>
      <c r="E99" s="37">
        <v>5000</v>
      </c>
      <c r="F99" s="47" t="s">
        <v>175</v>
      </c>
      <c r="G99" s="38" t="s">
        <v>806</v>
      </c>
      <c r="H99" s="36" t="s">
        <v>807</v>
      </c>
      <c r="I99" s="36" t="s">
        <v>808</v>
      </c>
      <c r="J99" s="36" t="s">
        <v>529</v>
      </c>
      <c r="K99" s="39" t="s">
        <v>135</v>
      </c>
      <c r="L99" s="36">
        <v>1</v>
      </c>
      <c r="M99" s="36">
        <v>1</v>
      </c>
      <c r="N99" s="18">
        <f t="shared" si="1"/>
        <v>1</v>
      </c>
    </row>
    <row r="100" spans="1:14" s="4" customFormat="1" ht="48" customHeight="1">
      <c r="A100" s="47">
        <v>84</v>
      </c>
      <c r="B100" s="47" t="s">
        <v>618</v>
      </c>
      <c r="C100" s="36" t="s">
        <v>773</v>
      </c>
      <c r="D100" s="36" t="s">
        <v>809</v>
      </c>
      <c r="E100" s="37">
        <v>1800</v>
      </c>
      <c r="F100" s="47" t="s">
        <v>520</v>
      </c>
      <c r="G100" s="36" t="s">
        <v>810</v>
      </c>
      <c r="H100" s="36" t="s">
        <v>811</v>
      </c>
      <c r="I100" s="36" t="s">
        <v>808</v>
      </c>
      <c r="J100" s="36" t="s">
        <v>529</v>
      </c>
      <c r="K100" s="39" t="s">
        <v>135</v>
      </c>
      <c r="L100" s="36">
        <v>1</v>
      </c>
      <c r="M100" s="36">
        <v>8</v>
      </c>
      <c r="N100" s="18">
        <f t="shared" si="1"/>
        <v>8</v>
      </c>
    </row>
    <row r="101" spans="1:14" s="4" customFormat="1" ht="48" customHeight="1">
      <c r="A101" s="47">
        <v>85</v>
      </c>
      <c r="B101" s="47" t="s">
        <v>618</v>
      </c>
      <c r="C101" s="36" t="s">
        <v>773</v>
      </c>
      <c r="D101" s="36" t="s">
        <v>812</v>
      </c>
      <c r="E101" s="37">
        <v>1200</v>
      </c>
      <c r="F101" s="47" t="s">
        <v>520</v>
      </c>
      <c r="G101" s="36" t="s">
        <v>813</v>
      </c>
      <c r="H101" s="36" t="s">
        <v>811</v>
      </c>
      <c r="I101" s="36" t="s">
        <v>808</v>
      </c>
      <c r="J101" s="36" t="s">
        <v>529</v>
      </c>
      <c r="K101" s="39" t="s">
        <v>814</v>
      </c>
      <c r="L101" s="36">
        <v>1</v>
      </c>
      <c r="M101" s="36">
        <v>5</v>
      </c>
      <c r="N101" s="18">
        <f t="shared" si="1"/>
        <v>5</v>
      </c>
    </row>
    <row r="102" spans="1:14" s="4" customFormat="1" ht="48" customHeight="1">
      <c r="A102" s="47">
        <v>86</v>
      </c>
      <c r="B102" s="47" t="s">
        <v>618</v>
      </c>
      <c r="C102" s="36" t="s">
        <v>773</v>
      </c>
      <c r="D102" s="36" t="s">
        <v>815</v>
      </c>
      <c r="E102" s="37">
        <v>885</v>
      </c>
      <c r="F102" s="36" t="s">
        <v>175</v>
      </c>
      <c r="G102" s="36" t="s">
        <v>816</v>
      </c>
      <c r="H102" s="36" t="s">
        <v>811</v>
      </c>
      <c r="I102" s="36" t="s">
        <v>808</v>
      </c>
      <c r="J102" s="36" t="s">
        <v>529</v>
      </c>
      <c r="K102" s="39" t="s">
        <v>817</v>
      </c>
      <c r="L102" s="36">
        <v>1</v>
      </c>
      <c r="M102" s="36">
        <v>10</v>
      </c>
      <c r="N102" s="18">
        <f t="shared" si="1"/>
        <v>10</v>
      </c>
    </row>
    <row r="103" spans="1:14" s="4" customFormat="1" ht="48" customHeight="1">
      <c r="A103" s="47">
        <v>87</v>
      </c>
      <c r="B103" s="47" t="s">
        <v>618</v>
      </c>
      <c r="C103" s="36" t="s">
        <v>773</v>
      </c>
      <c r="D103" s="36" t="s">
        <v>818</v>
      </c>
      <c r="E103" s="37">
        <v>439</v>
      </c>
      <c r="F103" s="47" t="s">
        <v>520</v>
      </c>
      <c r="G103" s="36" t="s">
        <v>819</v>
      </c>
      <c r="H103" s="36" t="s">
        <v>811</v>
      </c>
      <c r="I103" s="36" t="s">
        <v>820</v>
      </c>
      <c r="J103" s="36" t="s">
        <v>529</v>
      </c>
      <c r="K103" s="39" t="s">
        <v>821</v>
      </c>
      <c r="L103" s="36">
        <v>1</v>
      </c>
      <c r="M103" s="36">
        <v>5</v>
      </c>
      <c r="N103" s="18">
        <f t="shared" si="1"/>
        <v>5</v>
      </c>
    </row>
    <row r="104" spans="1:14" s="4" customFormat="1" ht="48" customHeight="1">
      <c r="A104" s="47">
        <v>88</v>
      </c>
      <c r="B104" s="47" t="s">
        <v>618</v>
      </c>
      <c r="C104" s="47" t="s">
        <v>822</v>
      </c>
      <c r="D104" s="47" t="s">
        <v>823</v>
      </c>
      <c r="E104" s="121">
        <v>314537</v>
      </c>
      <c r="F104" s="48" t="s">
        <v>824</v>
      </c>
      <c r="G104" s="47" t="s">
        <v>825</v>
      </c>
      <c r="H104" s="47" t="s">
        <v>507</v>
      </c>
      <c r="I104" s="47" t="s">
        <v>826</v>
      </c>
      <c r="J104" s="47" t="s">
        <v>529</v>
      </c>
      <c r="K104" s="3" t="s">
        <v>827</v>
      </c>
      <c r="L104" s="47">
        <v>4</v>
      </c>
      <c r="M104" s="47">
        <v>20</v>
      </c>
      <c r="N104" s="18">
        <f t="shared" si="1"/>
        <v>80</v>
      </c>
    </row>
    <row r="105" spans="1:14" s="4" customFormat="1" ht="48" customHeight="1">
      <c r="A105" s="47">
        <v>89</v>
      </c>
      <c r="B105" s="47" t="s">
        <v>618</v>
      </c>
      <c r="C105" s="47" t="s">
        <v>822</v>
      </c>
      <c r="D105" s="47" t="s">
        <v>828</v>
      </c>
      <c r="E105" s="122"/>
      <c r="F105" s="48" t="s">
        <v>824</v>
      </c>
      <c r="G105" s="47" t="s">
        <v>825</v>
      </c>
      <c r="H105" s="47" t="s">
        <v>507</v>
      </c>
      <c r="I105" s="47" t="s">
        <v>826</v>
      </c>
      <c r="J105" s="47" t="s">
        <v>529</v>
      </c>
      <c r="K105" s="3" t="s">
        <v>827</v>
      </c>
      <c r="L105" s="47">
        <v>4</v>
      </c>
      <c r="M105" s="47">
        <v>20</v>
      </c>
      <c r="N105" s="18">
        <f t="shared" si="1"/>
        <v>80</v>
      </c>
    </row>
    <row r="106" spans="1:14" s="4" customFormat="1" ht="48" customHeight="1">
      <c r="A106" s="47">
        <v>90</v>
      </c>
      <c r="B106" s="47" t="s">
        <v>618</v>
      </c>
      <c r="C106" s="47" t="s">
        <v>822</v>
      </c>
      <c r="D106" s="47" t="s">
        <v>829</v>
      </c>
      <c r="E106" s="122"/>
      <c r="F106" s="48" t="s">
        <v>824</v>
      </c>
      <c r="G106" s="47" t="s">
        <v>830</v>
      </c>
      <c r="H106" s="47" t="s">
        <v>507</v>
      </c>
      <c r="I106" s="47" t="s">
        <v>831</v>
      </c>
      <c r="J106" s="47" t="s">
        <v>529</v>
      </c>
      <c r="K106" s="3" t="s">
        <v>827</v>
      </c>
      <c r="L106" s="47">
        <v>4</v>
      </c>
      <c r="M106" s="47">
        <v>20</v>
      </c>
      <c r="N106" s="18">
        <f t="shared" si="1"/>
        <v>80</v>
      </c>
    </row>
    <row r="107" spans="1:14" s="4" customFormat="1" ht="48" customHeight="1">
      <c r="A107" s="47">
        <v>91</v>
      </c>
      <c r="B107" s="47" t="s">
        <v>618</v>
      </c>
      <c r="C107" s="47" t="s">
        <v>822</v>
      </c>
      <c r="D107" s="47" t="s">
        <v>832</v>
      </c>
      <c r="E107" s="122"/>
      <c r="F107" s="48" t="s">
        <v>824</v>
      </c>
      <c r="G107" s="47" t="s">
        <v>833</v>
      </c>
      <c r="H107" s="47" t="s">
        <v>507</v>
      </c>
      <c r="I107" s="47" t="s">
        <v>831</v>
      </c>
      <c r="J107" s="47" t="s">
        <v>529</v>
      </c>
      <c r="K107" s="3" t="s">
        <v>827</v>
      </c>
      <c r="L107" s="47">
        <v>4</v>
      </c>
      <c r="M107" s="47">
        <v>20</v>
      </c>
      <c r="N107" s="18">
        <f t="shared" si="1"/>
        <v>80</v>
      </c>
    </row>
    <row r="108" spans="1:14" s="4" customFormat="1" ht="48" customHeight="1">
      <c r="A108" s="47">
        <v>92</v>
      </c>
      <c r="B108" s="47" t="s">
        <v>618</v>
      </c>
      <c r="C108" s="47" t="s">
        <v>822</v>
      </c>
      <c r="D108" s="47" t="s">
        <v>834</v>
      </c>
      <c r="E108" s="122"/>
      <c r="F108" s="48" t="s">
        <v>824</v>
      </c>
      <c r="G108" s="47" t="s">
        <v>825</v>
      </c>
      <c r="H108" s="47" t="s">
        <v>507</v>
      </c>
      <c r="I108" s="47" t="s">
        <v>826</v>
      </c>
      <c r="J108" s="47" t="s">
        <v>529</v>
      </c>
      <c r="K108" s="3" t="s">
        <v>827</v>
      </c>
      <c r="L108" s="47">
        <v>4</v>
      </c>
      <c r="M108" s="47">
        <v>20</v>
      </c>
      <c r="N108" s="18">
        <f t="shared" si="1"/>
        <v>80</v>
      </c>
    </row>
    <row r="109" spans="1:14" s="4" customFormat="1" ht="48" customHeight="1">
      <c r="A109" s="47">
        <v>93</v>
      </c>
      <c r="B109" s="47" t="s">
        <v>618</v>
      </c>
      <c r="C109" s="47" t="s">
        <v>822</v>
      </c>
      <c r="D109" s="47" t="s">
        <v>835</v>
      </c>
      <c r="E109" s="122"/>
      <c r="F109" s="48" t="s">
        <v>824</v>
      </c>
      <c r="G109" s="47" t="s">
        <v>836</v>
      </c>
      <c r="H109" s="47" t="s">
        <v>507</v>
      </c>
      <c r="I109" s="47" t="s">
        <v>831</v>
      </c>
      <c r="J109" s="47" t="s">
        <v>529</v>
      </c>
      <c r="K109" s="3" t="s">
        <v>827</v>
      </c>
      <c r="L109" s="47">
        <v>4</v>
      </c>
      <c r="M109" s="47">
        <v>20</v>
      </c>
      <c r="N109" s="18">
        <f t="shared" si="1"/>
        <v>80</v>
      </c>
    </row>
    <row r="110" spans="1:14" s="4" customFormat="1" ht="48" customHeight="1">
      <c r="A110" s="47">
        <v>94</v>
      </c>
      <c r="B110" s="47" t="s">
        <v>618</v>
      </c>
      <c r="C110" s="47" t="s">
        <v>822</v>
      </c>
      <c r="D110" s="47" t="s">
        <v>837</v>
      </c>
      <c r="E110" s="122"/>
      <c r="F110" s="48" t="s">
        <v>594</v>
      </c>
      <c r="G110" s="47" t="s">
        <v>838</v>
      </c>
      <c r="H110" s="47" t="s">
        <v>507</v>
      </c>
      <c r="I110" s="47" t="s">
        <v>839</v>
      </c>
      <c r="J110" s="47" t="s">
        <v>529</v>
      </c>
      <c r="K110" s="3" t="s">
        <v>827</v>
      </c>
      <c r="L110" s="47">
        <v>4</v>
      </c>
      <c r="M110" s="47">
        <v>20</v>
      </c>
      <c r="N110" s="18">
        <f t="shared" si="1"/>
        <v>80</v>
      </c>
    </row>
    <row r="111" spans="1:14" s="4" customFormat="1" ht="48" customHeight="1">
      <c r="A111" s="47">
        <v>95</v>
      </c>
      <c r="B111" s="47" t="s">
        <v>618</v>
      </c>
      <c r="C111" s="47" t="s">
        <v>822</v>
      </c>
      <c r="D111" s="47" t="s">
        <v>840</v>
      </c>
      <c r="E111" s="122"/>
      <c r="F111" s="48" t="s">
        <v>594</v>
      </c>
      <c r="G111" s="47" t="s">
        <v>838</v>
      </c>
      <c r="H111" s="47" t="s">
        <v>507</v>
      </c>
      <c r="I111" s="47" t="s">
        <v>839</v>
      </c>
      <c r="J111" s="47" t="s">
        <v>529</v>
      </c>
      <c r="K111" s="3" t="s">
        <v>827</v>
      </c>
      <c r="L111" s="47">
        <v>4</v>
      </c>
      <c r="M111" s="47">
        <v>20</v>
      </c>
      <c r="N111" s="18">
        <f t="shared" si="1"/>
        <v>80</v>
      </c>
    </row>
    <row r="112" spans="1:14" s="4" customFormat="1" ht="48" customHeight="1">
      <c r="A112" s="47">
        <v>96</v>
      </c>
      <c r="B112" s="47" t="s">
        <v>618</v>
      </c>
      <c r="C112" s="47" t="s">
        <v>822</v>
      </c>
      <c r="D112" s="47" t="s">
        <v>841</v>
      </c>
      <c r="E112" s="122"/>
      <c r="F112" s="48" t="s">
        <v>594</v>
      </c>
      <c r="G112" s="47" t="s">
        <v>842</v>
      </c>
      <c r="H112" s="47" t="s">
        <v>507</v>
      </c>
      <c r="I112" s="47" t="s">
        <v>839</v>
      </c>
      <c r="J112" s="47" t="s">
        <v>529</v>
      </c>
      <c r="K112" s="3" t="s">
        <v>827</v>
      </c>
      <c r="L112" s="47">
        <v>4</v>
      </c>
      <c r="M112" s="47">
        <v>20</v>
      </c>
      <c r="N112" s="18">
        <f t="shared" si="1"/>
        <v>80</v>
      </c>
    </row>
    <row r="113" spans="1:14" s="4" customFormat="1" ht="48" customHeight="1">
      <c r="A113" s="47">
        <v>97</v>
      </c>
      <c r="B113" s="47" t="s">
        <v>618</v>
      </c>
      <c r="C113" s="47" t="s">
        <v>822</v>
      </c>
      <c r="D113" s="47" t="s">
        <v>843</v>
      </c>
      <c r="E113" s="122"/>
      <c r="F113" s="48" t="s">
        <v>594</v>
      </c>
      <c r="G113" s="47" t="s">
        <v>842</v>
      </c>
      <c r="H113" s="47" t="s">
        <v>507</v>
      </c>
      <c r="I113" s="47" t="s">
        <v>839</v>
      </c>
      <c r="J113" s="47" t="s">
        <v>529</v>
      </c>
      <c r="K113" s="3" t="s">
        <v>827</v>
      </c>
      <c r="L113" s="47">
        <v>4</v>
      </c>
      <c r="M113" s="47">
        <v>20</v>
      </c>
      <c r="N113" s="18">
        <f t="shared" si="1"/>
        <v>80</v>
      </c>
    </row>
    <row r="114" spans="1:14" s="4" customFormat="1" ht="48" customHeight="1">
      <c r="A114" s="47">
        <v>98</v>
      </c>
      <c r="B114" s="47" t="s">
        <v>618</v>
      </c>
      <c r="C114" s="47" t="s">
        <v>822</v>
      </c>
      <c r="D114" s="47" t="s">
        <v>844</v>
      </c>
      <c r="E114" s="122"/>
      <c r="F114" s="48" t="s">
        <v>594</v>
      </c>
      <c r="G114" s="47" t="s">
        <v>845</v>
      </c>
      <c r="H114" s="47" t="s">
        <v>507</v>
      </c>
      <c r="I114" s="47" t="s">
        <v>839</v>
      </c>
      <c r="J114" s="47" t="s">
        <v>529</v>
      </c>
      <c r="K114" s="3" t="s">
        <v>827</v>
      </c>
      <c r="L114" s="47">
        <v>4</v>
      </c>
      <c r="M114" s="47">
        <v>20</v>
      </c>
      <c r="N114" s="18">
        <f t="shared" si="1"/>
        <v>80</v>
      </c>
    </row>
    <row r="115" spans="1:14" s="4" customFormat="1" ht="48" customHeight="1">
      <c r="A115" s="47">
        <v>99</v>
      </c>
      <c r="B115" s="47" t="s">
        <v>618</v>
      </c>
      <c r="C115" s="47" t="s">
        <v>822</v>
      </c>
      <c r="D115" s="47" t="s">
        <v>846</v>
      </c>
      <c r="E115" s="122"/>
      <c r="F115" s="48" t="s">
        <v>594</v>
      </c>
      <c r="G115" s="47" t="s">
        <v>847</v>
      </c>
      <c r="H115" s="47" t="s">
        <v>507</v>
      </c>
      <c r="I115" s="47" t="s">
        <v>839</v>
      </c>
      <c r="J115" s="47" t="s">
        <v>529</v>
      </c>
      <c r="K115" s="3" t="s">
        <v>827</v>
      </c>
      <c r="L115" s="47">
        <v>4</v>
      </c>
      <c r="M115" s="47">
        <v>20</v>
      </c>
      <c r="N115" s="18">
        <f t="shared" si="1"/>
        <v>80</v>
      </c>
    </row>
    <row r="116" spans="1:14" s="4" customFormat="1" ht="48" customHeight="1">
      <c r="A116" s="47">
        <v>100</v>
      </c>
      <c r="B116" s="47" t="s">
        <v>618</v>
      </c>
      <c r="C116" s="47" t="s">
        <v>822</v>
      </c>
      <c r="D116" s="47" t="s">
        <v>848</v>
      </c>
      <c r="E116" s="122"/>
      <c r="F116" s="48" t="s">
        <v>594</v>
      </c>
      <c r="G116" s="47" t="s">
        <v>825</v>
      </c>
      <c r="H116" s="47" t="s">
        <v>507</v>
      </c>
      <c r="I116" s="47" t="s">
        <v>826</v>
      </c>
      <c r="J116" s="47" t="s">
        <v>529</v>
      </c>
      <c r="K116" s="3" t="s">
        <v>827</v>
      </c>
      <c r="L116" s="47">
        <v>4</v>
      </c>
      <c r="M116" s="47">
        <v>20</v>
      </c>
      <c r="N116" s="18">
        <f t="shared" si="1"/>
        <v>80</v>
      </c>
    </row>
    <row r="117" spans="1:14" s="4" customFormat="1" ht="48" customHeight="1">
      <c r="A117" s="47">
        <v>101</v>
      </c>
      <c r="B117" s="47" t="s">
        <v>618</v>
      </c>
      <c r="C117" s="47" t="s">
        <v>822</v>
      </c>
      <c r="D117" s="47" t="s">
        <v>849</v>
      </c>
      <c r="E117" s="122"/>
      <c r="F117" s="48" t="s">
        <v>594</v>
      </c>
      <c r="G117" s="47" t="s">
        <v>825</v>
      </c>
      <c r="H117" s="47" t="s">
        <v>507</v>
      </c>
      <c r="I117" s="47" t="s">
        <v>826</v>
      </c>
      <c r="J117" s="47" t="s">
        <v>529</v>
      </c>
      <c r="K117" s="3" t="s">
        <v>827</v>
      </c>
      <c r="L117" s="47">
        <v>4</v>
      </c>
      <c r="M117" s="47">
        <v>20</v>
      </c>
      <c r="N117" s="18">
        <f t="shared" si="1"/>
        <v>80</v>
      </c>
    </row>
    <row r="118" spans="1:14" s="4" customFormat="1" ht="48" customHeight="1">
      <c r="A118" s="47">
        <v>102</v>
      </c>
      <c r="B118" s="47" t="s">
        <v>618</v>
      </c>
      <c r="C118" s="47" t="s">
        <v>822</v>
      </c>
      <c r="D118" s="47" t="s">
        <v>850</v>
      </c>
      <c r="E118" s="122"/>
      <c r="F118" s="48" t="s">
        <v>594</v>
      </c>
      <c r="G118" s="47" t="s">
        <v>825</v>
      </c>
      <c r="H118" s="47" t="s">
        <v>507</v>
      </c>
      <c r="I118" s="47" t="s">
        <v>826</v>
      </c>
      <c r="J118" s="47" t="s">
        <v>529</v>
      </c>
      <c r="K118" s="3" t="s">
        <v>827</v>
      </c>
      <c r="L118" s="47">
        <v>4</v>
      </c>
      <c r="M118" s="47">
        <v>20</v>
      </c>
      <c r="N118" s="18">
        <f t="shared" si="1"/>
        <v>80</v>
      </c>
    </row>
    <row r="119" spans="1:14" s="4" customFormat="1" ht="48" customHeight="1">
      <c r="A119" s="47">
        <v>103</v>
      </c>
      <c r="B119" s="47" t="s">
        <v>618</v>
      </c>
      <c r="C119" s="47" t="s">
        <v>822</v>
      </c>
      <c r="D119" s="47" t="s">
        <v>851</v>
      </c>
      <c r="E119" s="122"/>
      <c r="F119" s="48" t="s">
        <v>594</v>
      </c>
      <c r="G119" s="47" t="s">
        <v>825</v>
      </c>
      <c r="H119" s="47" t="s">
        <v>507</v>
      </c>
      <c r="I119" s="47" t="s">
        <v>826</v>
      </c>
      <c r="J119" s="47" t="s">
        <v>529</v>
      </c>
      <c r="K119" s="3" t="s">
        <v>827</v>
      </c>
      <c r="L119" s="47">
        <v>4</v>
      </c>
      <c r="M119" s="47">
        <v>20</v>
      </c>
      <c r="N119" s="18">
        <f t="shared" si="1"/>
        <v>80</v>
      </c>
    </row>
    <row r="120" spans="1:14" s="4" customFormat="1" ht="48" customHeight="1">
      <c r="A120" s="47">
        <v>104</v>
      </c>
      <c r="B120" s="47" t="s">
        <v>618</v>
      </c>
      <c r="C120" s="47" t="s">
        <v>822</v>
      </c>
      <c r="D120" s="47" t="s">
        <v>852</v>
      </c>
      <c r="E120" s="122"/>
      <c r="F120" s="48" t="s">
        <v>594</v>
      </c>
      <c r="G120" s="47" t="s">
        <v>845</v>
      </c>
      <c r="H120" s="47" t="s">
        <v>507</v>
      </c>
      <c r="I120" s="47" t="s">
        <v>839</v>
      </c>
      <c r="J120" s="47" t="s">
        <v>529</v>
      </c>
      <c r="K120" s="3" t="s">
        <v>827</v>
      </c>
      <c r="L120" s="47">
        <v>4</v>
      </c>
      <c r="M120" s="47">
        <v>20</v>
      </c>
      <c r="N120" s="18">
        <f t="shared" si="1"/>
        <v>80</v>
      </c>
    </row>
    <row r="121" spans="1:14" s="4" customFormat="1" ht="48" customHeight="1">
      <c r="A121" s="47">
        <v>105</v>
      </c>
      <c r="B121" s="47" t="s">
        <v>618</v>
      </c>
      <c r="C121" s="47" t="s">
        <v>822</v>
      </c>
      <c r="D121" s="47" t="s">
        <v>853</v>
      </c>
      <c r="E121" s="122"/>
      <c r="F121" s="48" t="s">
        <v>594</v>
      </c>
      <c r="G121" s="47" t="s">
        <v>845</v>
      </c>
      <c r="H121" s="47" t="s">
        <v>507</v>
      </c>
      <c r="I121" s="47" t="s">
        <v>839</v>
      </c>
      <c r="J121" s="47" t="s">
        <v>529</v>
      </c>
      <c r="K121" s="3" t="s">
        <v>827</v>
      </c>
      <c r="L121" s="47">
        <v>4</v>
      </c>
      <c r="M121" s="47">
        <v>20</v>
      </c>
      <c r="N121" s="18">
        <f t="shared" si="1"/>
        <v>80</v>
      </c>
    </row>
    <row r="122" spans="1:14" s="4" customFormat="1" ht="48" customHeight="1">
      <c r="A122" s="47">
        <v>106</v>
      </c>
      <c r="B122" s="47" t="s">
        <v>618</v>
      </c>
      <c r="C122" s="47" t="s">
        <v>822</v>
      </c>
      <c r="D122" s="47" t="s">
        <v>854</v>
      </c>
      <c r="E122" s="122"/>
      <c r="F122" s="48" t="s">
        <v>678</v>
      </c>
      <c r="G122" s="47" t="s">
        <v>855</v>
      </c>
      <c r="H122" s="47" t="s">
        <v>507</v>
      </c>
      <c r="I122" s="47" t="s">
        <v>856</v>
      </c>
      <c r="J122" s="47" t="s">
        <v>529</v>
      </c>
      <c r="K122" s="3" t="s">
        <v>827</v>
      </c>
      <c r="L122" s="47">
        <v>4</v>
      </c>
      <c r="M122" s="47">
        <v>20</v>
      </c>
      <c r="N122" s="18">
        <f t="shared" si="1"/>
        <v>80</v>
      </c>
    </row>
    <row r="123" spans="1:14" s="4" customFormat="1" ht="48" customHeight="1">
      <c r="A123" s="47">
        <v>107</v>
      </c>
      <c r="B123" s="47" t="s">
        <v>618</v>
      </c>
      <c r="C123" s="47" t="s">
        <v>822</v>
      </c>
      <c r="D123" s="47" t="s">
        <v>857</v>
      </c>
      <c r="E123" s="122"/>
      <c r="F123" s="48" t="s">
        <v>594</v>
      </c>
      <c r="G123" s="47" t="s">
        <v>845</v>
      </c>
      <c r="H123" s="47" t="s">
        <v>507</v>
      </c>
      <c r="I123" s="47" t="s">
        <v>839</v>
      </c>
      <c r="J123" s="47" t="s">
        <v>529</v>
      </c>
      <c r="K123" s="3" t="s">
        <v>827</v>
      </c>
      <c r="L123" s="47">
        <v>4</v>
      </c>
      <c r="M123" s="47">
        <v>20</v>
      </c>
      <c r="N123" s="18">
        <f t="shared" si="1"/>
        <v>80</v>
      </c>
    </row>
    <row r="124" spans="1:14" s="4" customFormat="1" ht="48" customHeight="1">
      <c r="A124" s="47">
        <v>108</v>
      </c>
      <c r="B124" s="47" t="s">
        <v>618</v>
      </c>
      <c r="C124" s="47" t="s">
        <v>822</v>
      </c>
      <c r="D124" s="47" t="s">
        <v>692</v>
      </c>
      <c r="E124" s="122"/>
      <c r="F124" s="48" t="s">
        <v>678</v>
      </c>
      <c r="G124" s="47" t="s">
        <v>858</v>
      </c>
      <c r="H124" s="47" t="s">
        <v>507</v>
      </c>
      <c r="I124" s="47" t="s">
        <v>859</v>
      </c>
      <c r="J124" s="47" t="s">
        <v>529</v>
      </c>
      <c r="K124" s="3" t="s">
        <v>827</v>
      </c>
      <c r="L124" s="47">
        <v>4</v>
      </c>
      <c r="M124" s="47">
        <v>25</v>
      </c>
      <c r="N124" s="18">
        <f t="shared" si="1"/>
        <v>100</v>
      </c>
    </row>
    <row r="125" spans="1:14" s="4" customFormat="1" ht="48" customHeight="1">
      <c r="A125" s="47">
        <v>109</v>
      </c>
      <c r="B125" s="47" t="s">
        <v>618</v>
      </c>
      <c r="C125" s="47" t="s">
        <v>822</v>
      </c>
      <c r="D125" s="47" t="s">
        <v>860</v>
      </c>
      <c r="E125" s="122"/>
      <c r="F125" s="48" t="s">
        <v>657</v>
      </c>
      <c r="G125" s="47" t="s">
        <v>830</v>
      </c>
      <c r="H125" s="47" t="s">
        <v>507</v>
      </c>
      <c r="I125" s="47" t="s">
        <v>831</v>
      </c>
      <c r="J125" s="47" t="s">
        <v>529</v>
      </c>
      <c r="K125" s="3" t="s">
        <v>827</v>
      </c>
      <c r="L125" s="47">
        <v>4</v>
      </c>
      <c r="M125" s="47">
        <v>20</v>
      </c>
      <c r="N125" s="18">
        <f t="shared" si="1"/>
        <v>80</v>
      </c>
    </row>
    <row r="126" spans="1:14" s="4" customFormat="1" ht="48" customHeight="1">
      <c r="A126" s="47">
        <v>110</v>
      </c>
      <c r="B126" s="47" t="s">
        <v>618</v>
      </c>
      <c r="C126" s="47" t="s">
        <v>822</v>
      </c>
      <c r="D126" s="47" t="s">
        <v>861</v>
      </c>
      <c r="E126" s="122"/>
      <c r="F126" s="48" t="s">
        <v>657</v>
      </c>
      <c r="G126" s="47" t="s">
        <v>825</v>
      </c>
      <c r="H126" s="47" t="s">
        <v>507</v>
      </c>
      <c r="I126" s="47" t="s">
        <v>826</v>
      </c>
      <c r="J126" s="47" t="s">
        <v>529</v>
      </c>
      <c r="K126" s="3" t="s">
        <v>827</v>
      </c>
      <c r="L126" s="47">
        <v>4</v>
      </c>
      <c r="M126" s="47">
        <v>20</v>
      </c>
      <c r="N126" s="18">
        <f t="shared" si="1"/>
        <v>80</v>
      </c>
    </row>
    <row r="127" spans="1:14" s="4" customFormat="1" ht="48" customHeight="1">
      <c r="A127" s="47">
        <v>111</v>
      </c>
      <c r="B127" s="47" t="s">
        <v>618</v>
      </c>
      <c r="C127" s="47" t="s">
        <v>822</v>
      </c>
      <c r="D127" s="47" t="s">
        <v>862</v>
      </c>
      <c r="E127" s="122"/>
      <c r="F127" s="48" t="s">
        <v>594</v>
      </c>
      <c r="G127" s="47" t="s">
        <v>863</v>
      </c>
      <c r="H127" s="47" t="s">
        <v>507</v>
      </c>
      <c r="I127" s="47" t="s">
        <v>856</v>
      </c>
      <c r="J127" s="47" t="s">
        <v>529</v>
      </c>
      <c r="K127" s="3" t="s">
        <v>827</v>
      </c>
      <c r="L127" s="47">
        <v>4</v>
      </c>
      <c r="M127" s="47">
        <v>20</v>
      </c>
      <c r="N127" s="18">
        <f t="shared" si="1"/>
        <v>80</v>
      </c>
    </row>
    <row r="128" spans="1:14" s="4" customFormat="1" ht="48" customHeight="1">
      <c r="A128" s="47">
        <v>112</v>
      </c>
      <c r="B128" s="47" t="s">
        <v>618</v>
      </c>
      <c r="C128" s="47" t="s">
        <v>822</v>
      </c>
      <c r="D128" s="47" t="s">
        <v>864</v>
      </c>
      <c r="E128" s="122"/>
      <c r="F128" s="48" t="s">
        <v>678</v>
      </c>
      <c r="G128" s="47" t="s">
        <v>865</v>
      </c>
      <c r="H128" s="47" t="s">
        <v>507</v>
      </c>
      <c r="I128" s="47" t="s">
        <v>856</v>
      </c>
      <c r="J128" s="47" t="s">
        <v>529</v>
      </c>
      <c r="K128" s="3" t="s">
        <v>827</v>
      </c>
      <c r="L128" s="47">
        <v>4</v>
      </c>
      <c r="M128" s="47">
        <v>20</v>
      </c>
      <c r="N128" s="18">
        <f t="shared" si="1"/>
        <v>80</v>
      </c>
    </row>
    <row r="129" spans="1:14" s="4" customFormat="1" ht="48" customHeight="1">
      <c r="A129" s="47">
        <v>113</v>
      </c>
      <c r="B129" s="47" t="s">
        <v>618</v>
      </c>
      <c r="C129" s="47" t="s">
        <v>822</v>
      </c>
      <c r="D129" s="47" t="s">
        <v>866</v>
      </c>
      <c r="E129" s="123"/>
      <c r="F129" s="48" t="s">
        <v>678</v>
      </c>
      <c r="G129" s="47" t="s">
        <v>867</v>
      </c>
      <c r="H129" s="47" t="s">
        <v>507</v>
      </c>
      <c r="I129" s="47" t="s">
        <v>856</v>
      </c>
      <c r="J129" s="47" t="s">
        <v>529</v>
      </c>
      <c r="K129" s="3" t="s">
        <v>827</v>
      </c>
      <c r="L129" s="47">
        <v>4</v>
      </c>
      <c r="M129" s="47">
        <v>20</v>
      </c>
      <c r="N129" s="18">
        <f t="shared" si="1"/>
        <v>80</v>
      </c>
    </row>
    <row r="130" spans="1:14" s="4" customFormat="1" ht="48" customHeight="1">
      <c r="A130" s="47">
        <v>114</v>
      </c>
      <c r="B130" s="47" t="s">
        <v>618</v>
      </c>
      <c r="C130" s="47" t="s">
        <v>868</v>
      </c>
      <c r="D130" s="47" t="s">
        <v>869</v>
      </c>
      <c r="E130" s="121">
        <v>58439</v>
      </c>
      <c r="F130" s="48" t="s">
        <v>594</v>
      </c>
      <c r="G130" s="47" t="s">
        <v>845</v>
      </c>
      <c r="H130" s="47" t="s">
        <v>870</v>
      </c>
      <c r="I130" s="47" t="s">
        <v>871</v>
      </c>
      <c r="J130" s="47" t="s">
        <v>529</v>
      </c>
      <c r="K130" s="3" t="s">
        <v>523</v>
      </c>
      <c r="L130" s="47">
        <v>1</v>
      </c>
      <c r="M130" s="47">
        <v>20</v>
      </c>
      <c r="N130" s="18">
        <f t="shared" si="1"/>
        <v>20</v>
      </c>
    </row>
    <row r="131" spans="1:14" s="4" customFormat="1" ht="48" customHeight="1">
      <c r="A131" s="47">
        <v>115</v>
      </c>
      <c r="B131" s="47" t="s">
        <v>618</v>
      </c>
      <c r="C131" s="47" t="s">
        <v>868</v>
      </c>
      <c r="D131" s="47" t="s">
        <v>872</v>
      </c>
      <c r="E131" s="122"/>
      <c r="F131" s="48" t="s">
        <v>594</v>
      </c>
      <c r="G131" s="47" t="s">
        <v>845</v>
      </c>
      <c r="H131" s="47" t="s">
        <v>870</v>
      </c>
      <c r="I131" s="47" t="s">
        <v>871</v>
      </c>
      <c r="J131" s="47" t="s">
        <v>529</v>
      </c>
      <c r="K131" s="3" t="s">
        <v>523</v>
      </c>
      <c r="L131" s="47">
        <v>1</v>
      </c>
      <c r="M131" s="47">
        <v>20</v>
      </c>
      <c r="N131" s="18">
        <f t="shared" si="1"/>
        <v>20</v>
      </c>
    </row>
    <row r="132" spans="1:14" s="4" customFormat="1" ht="48" customHeight="1">
      <c r="A132" s="47">
        <v>116</v>
      </c>
      <c r="B132" s="47" t="s">
        <v>618</v>
      </c>
      <c r="C132" s="47" t="s">
        <v>868</v>
      </c>
      <c r="D132" s="47" t="s">
        <v>873</v>
      </c>
      <c r="E132" s="123"/>
      <c r="F132" s="48" t="s">
        <v>594</v>
      </c>
      <c r="G132" s="47" t="s">
        <v>845</v>
      </c>
      <c r="H132" s="47" t="s">
        <v>870</v>
      </c>
      <c r="I132" s="47" t="s">
        <v>874</v>
      </c>
      <c r="J132" s="47" t="s">
        <v>529</v>
      </c>
      <c r="K132" s="3" t="s">
        <v>523</v>
      </c>
      <c r="L132" s="47">
        <v>1</v>
      </c>
      <c r="M132" s="47">
        <v>20</v>
      </c>
      <c r="N132" s="18">
        <v>20</v>
      </c>
    </row>
  </sheetData>
  <mergeCells count="4">
    <mergeCell ref="E90:E91"/>
    <mergeCell ref="E32:E54"/>
    <mergeCell ref="E104:E129"/>
    <mergeCell ref="E130:E1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1"/>
  <sheetViews>
    <sheetView workbookViewId="0">
      <selection activeCell="C6" sqref="C6"/>
    </sheetView>
  </sheetViews>
  <sheetFormatPr defaultRowHeight="16.5"/>
  <cols>
    <col min="1" max="1" width="10.25" style="2" customWidth="1"/>
    <col min="2" max="2" width="15" style="2" customWidth="1"/>
    <col min="3" max="3" width="12.25" style="2" customWidth="1"/>
    <col min="4" max="4" width="12.25" style="7" customWidth="1"/>
    <col min="5" max="5" width="11.875" style="2" customWidth="1"/>
    <col min="6" max="6" width="11.375" style="2" customWidth="1"/>
    <col min="7" max="7" width="14" style="2" customWidth="1"/>
    <col min="8" max="8" width="8.875" style="2" customWidth="1"/>
    <col min="9" max="9" width="13.125" style="2" customWidth="1"/>
    <col min="10" max="10" width="10.5" style="2" customWidth="1"/>
    <col min="11" max="11" width="13.625" style="2" customWidth="1"/>
    <col min="12" max="13" width="10" style="2" customWidth="1"/>
    <col min="14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91</v>
      </c>
      <c r="E3" s="94" t="s">
        <v>44</v>
      </c>
      <c r="F3" s="93" t="s">
        <v>16</v>
      </c>
    </row>
    <row r="4" spans="1:14" ht="21" customHeight="1">
      <c r="A4" s="47" t="s">
        <v>95</v>
      </c>
      <c r="B4" s="47" t="s">
        <v>14</v>
      </c>
      <c r="C4" s="96">
        <f>SUM(C5:C7)</f>
        <v>169570</v>
      </c>
      <c r="D4" s="47"/>
      <c r="E4" s="48">
        <f>SUM(E5:E7)</f>
        <v>50</v>
      </c>
      <c r="F4" s="18">
        <f>SUM(F5:F7)</f>
        <v>1545</v>
      </c>
    </row>
    <row r="5" spans="1:14" ht="21" customHeight="1">
      <c r="A5" s="47" t="s">
        <v>95</v>
      </c>
      <c r="B5" s="47" t="s">
        <v>96</v>
      </c>
      <c r="C5" s="96">
        <v>22680</v>
      </c>
      <c r="D5" s="47" t="s">
        <v>875</v>
      </c>
      <c r="E5" s="48">
        <v>13</v>
      </c>
      <c r="F5" s="18">
        <v>603</v>
      </c>
    </row>
    <row r="6" spans="1:14" ht="21" customHeight="1">
      <c r="A6" s="47" t="s">
        <v>95</v>
      </c>
      <c r="B6" s="47" t="s">
        <v>876</v>
      </c>
      <c r="C6" s="96">
        <v>146890</v>
      </c>
      <c r="D6" s="47" t="s">
        <v>875</v>
      </c>
      <c r="E6" s="48">
        <v>37</v>
      </c>
      <c r="F6" s="18">
        <v>942</v>
      </c>
    </row>
    <row r="7" spans="1:14" ht="21" customHeight="1">
      <c r="A7" s="47"/>
      <c r="B7" s="47"/>
      <c r="C7" s="96"/>
      <c r="D7" s="47"/>
      <c r="E7" s="47"/>
      <c r="F7" s="12"/>
    </row>
    <row r="9" spans="1:14" ht="20.25">
      <c r="A9" s="11" t="s">
        <v>3</v>
      </c>
      <c r="B9" s="8"/>
    </row>
    <row r="10" spans="1:14" s="4" customFormat="1" ht="39" customHeight="1">
      <c r="A10" s="85" t="s">
        <v>45</v>
      </c>
      <c r="B10" s="85" t="s">
        <v>5</v>
      </c>
      <c r="C10" s="85" t="s">
        <v>43</v>
      </c>
      <c r="D10" s="85" t="s">
        <v>6</v>
      </c>
      <c r="E10" s="86" t="s">
        <v>0</v>
      </c>
      <c r="F10" s="85" t="s">
        <v>1</v>
      </c>
      <c r="G10" s="85" t="s">
        <v>8</v>
      </c>
      <c r="H10" s="85" t="s">
        <v>9</v>
      </c>
      <c r="I10" s="85" t="s">
        <v>10</v>
      </c>
      <c r="J10" s="85" t="s">
        <v>11</v>
      </c>
      <c r="K10" s="87" t="s">
        <v>42</v>
      </c>
      <c r="L10" s="85" t="s">
        <v>15</v>
      </c>
      <c r="M10" s="85" t="s">
        <v>41</v>
      </c>
      <c r="N10" s="88" t="s">
        <v>16</v>
      </c>
    </row>
    <row r="11" spans="1:14" s="5" customFormat="1" ht="36" customHeight="1">
      <c r="A11" s="89" t="s">
        <v>65</v>
      </c>
      <c r="B11" s="89"/>
      <c r="C11" s="90"/>
      <c r="D11" s="89"/>
      <c r="E11" s="91">
        <f>SUM(E12:E61)</f>
        <v>169570</v>
      </c>
      <c r="F11" s="89"/>
      <c r="G11" s="89"/>
      <c r="H11" s="89"/>
      <c r="I11" s="89"/>
      <c r="J11" s="89"/>
      <c r="K11" s="89"/>
      <c r="L11" s="89"/>
      <c r="M11" s="89"/>
      <c r="N11" s="104">
        <f>SUM(N12:N61)</f>
        <v>1545</v>
      </c>
    </row>
    <row r="12" spans="1:14" s="4" customFormat="1" ht="48" customHeight="1">
      <c r="A12" s="47">
        <v>1</v>
      </c>
      <c r="B12" s="47" t="s">
        <v>95</v>
      </c>
      <c r="C12" s="47" t="s">
        <v>96</v>
      </c>
      <c r="D12" s="47" t="s">
        <v>877</v>
      </c>
      <c r="E12" s="48">
        <v>2520</v>
      </c>
      <c r="F12" s="47" t="s">
        <v>70</v>
      </c>
      <c r="G12" s="47" t="s">
        <v>878</v>
      </c>
      <c r="H12" s="47" t="s">
        <v>106</v>
      </c>
      <c r="I12" s="47" t="s">
        <v>879</v>
      </c>
      <c r="J12" s="47" t="s">
        <v>88</v>
      </c>
      <c r="K12" s="9" t="s">
        <v>107</v>
      </c>
      <c r="L12" s="47">
        <v>3</v>
      </c>
      <c r="M12" s="47">
        <v>10</v>
      </c>
      <c r="N12" s="18">
        <f>L12*M12</f>
        <v>30</v>
      </c>
    </row>
    <row r="13" spans="1:14" s="4" customFormat="1" ht="48" customHeight="1">
      <c r="A13" s="47">
        <v>2</v>
      </c>
      <c r="B13" s="47" t="s">
        <v>95</v>
      </c>
      <c r="C13" s="47" t="s">
        <v>96</v>
      </c>
      <c r="D13" s="47" t="s">
        <v>98</v>
      </c>
      <c r="E13" s="48">
        <v>2520</v>
      </c>
      <c r="F13" s="47" t="s">
        <v>70</v>
      </c>
      <c r="G13" s="47" t="s">
        <v>98</v>
      </c>
      <c r="H13" s="47" t="s">
        <v>106</v>
      </c>
      <c r="I13" s="47" t="s">
        <v>879</v>
      </c>
      <c r="J13" s="47" t="s">
        <v>88</v>
      </c>
      <c r="K13" s="9" t="s">
        <v>107</v>
      </c>
      <c r="L13" s="47">
        <v>3</v>
      </c>
      <c r="M13" s="47">
        <v>8</v>
      </c>
      <c r="N13" s="18">
        <f t="shared" ref="N13:N24" si="0">L13*M13</f>
        <v>24</v>
      </c>
    </row>
    <row r="14" spans="1:14" s="4" customFormat="1" ht="48" customHeight="1">
      <c r="A14" s="47">
        <v>3</v>
      </c>
      <c r="B14" s="47" t="s">
        <v>95</v>
      </c>
      <c r="C14" s="47" t="s">
        <v>96</v>
      </c>
      <c r="D14" s="47" t="s">
        <v>99</v>
      </c>
      <c r="E14" s="48">
        <v>2520</v>
      </c>
      <c r="F14" s="47" t="s">
        <v>70</v>
      </c>
      <c r="G14" s="47" t="s">
        <v>880</v>
      </c>
      <c r="H14" s="47" t="s">
        <v>106</v>
      </c>
      <c r="I14" s="47" t="s">
        <v>879</v>
      </c>
      <c r="J14" s="47" t="s">
        <v>88</v>
      </c>
      <c r="K14" s="9" t="s">
        <v>107</v>
      </c>
      <c r="L14" s="47">
        <v>3</v>
      </c>
      <c r="M14" s="47">
        <v>7</v>
      </c>
      <c r="N14" s="18">
        <f t="shared" si="0"/>
        <v>21</v>
      </c>
    </row>
    <row r="15" spans="1:14" s="4" customFormat="1" ht="48" customHeight="1">
      <c r="A15" s="47">
        <v>4</v>
      </c>
      <c r="B15" s="47" t="s">
        <v>95</v>
      </c>
      <c r="C15" s="47" t="s">
        <v>96</v>
      </c>
      <c r="D15" s="47" t="s">
        <v>155</v>
      </c>
      <c r="E15" s="48">
        <v>2520</v>
      </c>
      <c r="F15" s="47" t="s">
        <v>875</v>
      </c>
      <c r="G15" s="47" t="s">
        <v>881</v>
      </c>
      <c r="H15" s="47" t="s">
        <v>106</v>
      </c>
      <c r="I15" s="47" t="s">
        <v>879</v>
      </c>
      <c r="J15" s="47" t="s">
        <v>88</v>
      </c>
      <c r="K15" s="9" t="s">
        <v>107</v>
      </c>
      <c r="L15" s="47">
        <v>3</v>
      </c>
      <c r="M15" s="47">
        <v>8</v>
      </c>
      <c r="N15" s="18">
        <f t="shared" si="0"/>
        <v>24</v>
      </c>
    </row>
    <row r="16" spans="1:14" s="4" customFormat="1" ht="48" customHeight="1">
      <c r="A16" s="47">
        <v>5</v>
      </c>
      <c r="B16" s="47" t="s">
        <v>95</v>
      </c>
      <c r="C16" s="47" t="s">
        <v>96</v>
      </c>
      <c r="D16" s="47" t="s">
        <v>100</v>
      </c>
      <c r="E16" s="48">
        <v>2520</v>
      </c>
      <c r="F16" s="47" t="s">
        <v>875</v>
      </c>
      <c r="G16" s="47" t="s">
        <v>882</v>
      </c>
      <c r="H16" s="47" t="s">
        <v>106</v>
      </c>
      <c r="I16" s="47" t="s">
        <v>879</v>
      </c>
      <c r="J16" s="47" t="s">
        <v>88</v>
      </c>
      <c r="K16" s="9" t="s">
        <v>107</v>
      </c>
      <c r="L16" s="47">
        <v>3</v>
      </c>
      <c r="M16" s="47">
        <v>15</v>
      </c>
      <c r="N16" s="18">
        <f t="shared" si="0"/>
        <v>45</v>
      </c>
    </row>
    <row r="17" spans="1:14" s="4" customFormat="1" ht="48" customHeight="1">
      <c r="A17" s="47">
        <v>6</v>
      </c>
      <c r="B17" s="47" t="s">
        <v>95</v>
      </c>
      <c r="C17" s="47" t="s">
        <v>96</v>
      </c>
      <c r="D17" s="47" t="s">
        <v>101</v>
      </c>
      <c r="E17" s="48">
        <v>5040</v>
      </c>
      <c r="F17" s="47" t="s">
        <v>875</v>
      </c>
      <c r="G17" s="47" t="s">
        <v>883</v>
      </c>
      <c r="H17" s="47" t="s">
        <v>73</v>
      </c>
      <c r="I17" s="47" t="s">
        <v>879</v>
      </c>
      <c r="J17" s="47" t="s">
        <v>88</v>
      </c>
      <c r="K17" s="9" t="s">
        <v>107</v>
      </c>
      <c r="L17" s="47">
        <v>3</v>
      </c>
      <c r="M17" s="47">
        <v>50</v>
      </c>
      <c r="N17" s="18">
        <f t="shared" si="0"/>
        <v>150</v>
      </c>
    </row>
    <row r="18" spans="1:14" s="4" customFormat="1" ht="48" customHeight="1">
      <c r="A18" s="47">
        <v>7</v>
      </c>
      <c r="B18" s="47" t="s">
        <v>95</v>
      </c>
      <c r="C18" s="47" t="s">
        <v>96</v>
      </c>
      <c r="D18" s="47" t="s">
        <v>102</v>
      </c>
      <c r="E18" s="48">
        <v>2520</v>
      </c>
      <c r="F18" s="47" t="s">
        <v>590</v>
      </c>
      <c r="G18" s="47" t="s">
        <v>884</v>
      </c>
      <c r="H18" s="47" t="s">
        <v>106</v>
      </c>
      <c r="I18" s="47" t="s">
        <v>879</v>
      </c>
      <c r="J18" s="47" t="s">
        <v>88</v>
      </c>
      <c r="K18" s="9" t="s">
        <v>107</v>
      </c>
      <c r="L18" s="47">
        <v>3</v>
      </c>
      <c r="M18" s="47">
        <v>10</v>
      </c>
      <c r="N18" s="18">
        <f t="shared" si="0"/>
        <v>30</v>
      </c>
    </row>
    <row r="19" spans="1:14" s="4" customFormat="1" ht="48" customHeight="1">
      <c r="A19" s="47">
        <v>8</v>
      </c>
      <c r="B19" s="47" t="s">
        <v>95</v>
      </c>
      <c r="C19" s="47" t="s">
        <v>96</v>
      </c>
      <c r="D19" s="47" t="s">
        <v>885</v>
      </c>
      <c r="E19" s="48">
        <v>2520</v>
      </c>
      <c r="F19" s="47" t="s">
        <v>875</v>
      </c>
      <c r="G19" s="47" t="s">
        <v>886</v>
      </c>
      <c r="H19" s="47" t="s">
        <v>106</v>
      </c>
      <c r="I19" s="47" t="s">
        <v>879</v>
      </c>
      <c r="J19" s="47" t="s">
        <v>88</v>
      </c>
      <c r="K19" s="9" t="s">
        <v>107</v>
      </c>
      <c r="L19" s="47">
        <v>3</v>
      </c>
      <c r="M19" s="47">
        <v>20</v>
      </c>
      <c r="N19" s="18">
        <f t="shared" si="0"/>
        <v>60</v>
      </c>
    </row>
    <row r="20" spans="1:14" s="4" customFormat="1" ht="48" customHeight="1">
      <c r="A20" s="47">
        <v>9</v>
      </c>
      <c r="B20" s="47" t="s">
        <v>95</v>
      </c>
      <c r="C20" s="47" t="s">
        <v>96</v>
      </c>
      <c r="D20" s="47" t="s">
        <v>104</v>
      </c>
      <c r="E20" s="48" t="s">
        <v>887</v>
      </c>
      <c r="F20" s="47" t="s">
        <v>875</v>
      </c>
      <c r="G20" s="47" t="s">
        <v>232</v>
      </c>
      <c r="H20" s="47" t="s">
        <v>106</v>
      </c>
      <c r="I20" s="47" t="s">
        <v>879</v>
      </c>
      <c r="J20" s="47" t="s">
        <v>88</v>
      </c>
      <c r="K20" s="9" t="s">
        <v>107</v>
      </c>
      <c r="L20" s="47">
        <v>3</v>
      </c>
      <c r="M20" s="47">
        <v>13</v>
      </c>
      <c r="N20" s="18">
        <f t="shared" si="0"/>
        <v>39</v>
      </c>
    </row>
    <row r="21" spans="1:14" s="4" customFormat="1" ht="48" customHeight="1">
      <c r="A21" s="47">
        <v>10</v>
      </c>
      <c r="B21" s="47" t="s">
        <v>95</v>
      </c>
      <c r="C21" s="47" t="s">
        <v>96</v>
      </c>
      <c r="D21" s="40" t="s">
        <v>103</v>
      </c>
      <c r="E21" s="48" t="s">
        <v>887</v>
      </c>
      <c r="F21" s="47" t="s">
        <v>875</v>
      </c>
      <c r="G21" s="47" t="s">
        <v>888</v>
      </c>
      <c r="H21" s="47" t="s">
        <v>106</v>
      </c>
      <c r="I21" s="47" t="s">
        <v>879</v>
      </c>
      <c r="J21" s="47" t="s">
        <v>88</v>
      </c>
      <c r="K21" s="9" t="s">
        <v>107</v>
      </c>
      <c r="L21" s="47">
        <v>3</v>
      </c>
      <c r="M21" s="47">
        <v>10</v>
      </c>
      <c r="N21" s="18">
        <f t="shared" si="0"/>
        <v>30</v>
      </c>
    </row>
    <row r="22" spans="1:14" s="4" customFormat="1" ht="48" customHeight="1">
      <c r="A22" s="47">
        <v>11</v>
      </c>
      <c r="B22" s="47" t="s">
        <v>95</v>
      </c>
      <c r="C22" s="47" t="s">
        <v>96</v>
      </c>
      <c r="D22" s="47" t="s">
        <v>889</v>
      </c>
      <c r="E22" s="48" t="s">
        <v>887</v>
      </c>
      <c r="F22" s="47" t="s">
        <v>51</v>
      </c>
      <c r="G22" s="47" t="s">
        <v>890</v>
      </c>
      <c r="H22" s="47" t="s">
        <v>106</v>
      </c>
      <c r="I22" s="47" t="s">
        <v>879</v>
      </c>
      <c r="J22" s="47" t="s">
        <v>88</v>
      </c>
      <c r="K22" s="9" t="s">
        <v>107</v>
      </c>
      <c r="L22" s="47">
        <v>3</v>
      </c>
      <c r="M22" s="47">
        <v>20</v>
      </c>
      <c r="N22" s="18">
        <f t="shared" si="0"/>
        <v>60</v>
      </c>
    </row>
    <row r="23" spans="1:14" s="4" customFormat="1" ht="48" customHeight="1">
      <c r="A23" s="47">
        <v>12</v>
      </c>
      <c r="B23" s="47" t="s">
        <v>95</v>
      </c>
      <c r="C23" s="47" t="s">
        <v>96</v>
      </c>
      <c r="D23" s="47" t="s">
        <v>891</v>
      </c>
      <c r="E23" s="48" t="s">
        <v>887</v>
      </c>
      <c r="F23" s="47" t="s">
        <v>875</v>
      </c>
      <c r="G23" s="47" t="s">
        <v>892</v>
      </c>
      <c r="H23" s="47" t="s">
        <v>106</v>
      </c>
      <c r="I23" s="47" t="s">
        <v>893</v>
      </c>
      <c r="J23" s="47" t="s">
        <v>88</v>
      </c>
      <c r="K23" s="9" t="s">
        <v>107</v>
      </c>
      <c r="L23" s="47">
        <v>3</v>
      </c>
      <c r="M23" s="47">
        <v>20</v>
      </c>
      <c r="N23" s="18">
        <f t="shared" si="0"/>
        <v>60</v>
      </c>
    </row>
    <row r="24" spans="1:14" s="4" customFormat="1" ht="48" customHeight="1">
      <c r="A24" s="47">
        <v>13</v>
      </c>
      <c r="B24" s="47" t="s">
        <v>95</v>
      </c>
      <c r="C24" s="47" t="s">
        <v>96</v>
      </c>
      <c r="D24" s="47" t="s">
        <v>894</v>
      </c>
      <c r="E24" s="48" t="s">
        <v>895</v>
      </c>
      <c r="F24" s="47" t="s">
        <v>875</v>
      </c>
      <c r="G24" s="47" t="s">
        <v>87</v>
      </c>
      <c r="H24" s="47" t="s">
        <v>106</v>
      </c>
      <c r="I24" s="47" t="s">
        <v>879</v>
      </c>
      <c r="J24" s="47" t="s">
        <v>88</v>
      </c>
      <c r="K24" s="9" t="s">
        <v>107</v>
      </c>
      <c r="L24" s="47">
        <v>3</v>
      </c>
      <c r="M24" s="47">
        <v>10</v>
      </c>
      <c r="N24" s="18">
        <f t="shared" si="0"/>
        <v>30</v>
      </c>
    </row>
    <row r="25" spans="1:14" s="4" customFormat="1" ht="48" customHeight="1">
      <c r="A25" s="47">
        <v>14</v>
      </c>
      <c r="B25" s="47" t="s">
        <v>95</v>
      </c>
      <c r="C25" s="47" t="s">
        <v>97</v>
      </c>
      <c r="D25" s="47" t="s">
        <v>82</v>
      </c>
      <c r="E25" s="48">
        <v>3970</v>
      </c>
      <c r="F25" s="47" t="s">
        <v>896</v>
      </c>
      <c r="G25" s="47" t="s">
        <v>897</v>
      </c>
      <c r="H25" s="47" t="s">
        <v>106</v>
      </c>
      <c r="I25" s="47" t="s">
        <v>879</v>
      </c>
      <c r="J25" s="47" t="s">
        <v>88</v>
      </c>
      <c r="K25" s="9" t="s">
        <v>898</v>
      </c>
      <c r="L25" s="47">
        <v>2</v>
      </c>
      <c r="M25" s="47">
        <v>15</v>
      </c>
      <c r="N25" s="18">
        <f>L25*M25</f>
        <v>30</v>
      </c>
    </row>
    <row r="26" spans="1:14" s="4" customFormat="1" ht="48" customHeight="1">
      <c r="A26" s="47">
        <v>15</v>
      </c>
      <c r="B26" s="47" t="s">
        <v>95</v>
      </c>
      <c r="C26" s="47" t="s">
        <v>97</v>
      </c>
      <c r="D26" s="47" t="s">
        <v>127</v>
      </c>
      <c r="E26" s="48">
        <v>3970</v>
      </c>
      <c r="F26" s="47" t="s">
        <v>896</v>
      </c>
      <c r="G26" s="47" t="s">
        <v>897</v>
      </c>
      <c r="H26" s="47" t="s">
        <v>106</v>
      </c>
      <c r="I26" s="47" t="s">
        <v>879</v>
      </c>
      <c r="J26" s="47" t="s">
        <v>88</v>
      </c>
      <c r="K26" s="9" t="s">
        <v>898</v>
      </c>
      <c r="L26" s="47">
        <v>2</v>
      </c>
      <c r="M26" s="47">
        <v>13</v>
      </c>
      <c r="N26" s="18">
        <f t="shared" ref="N26:N61" si="1">L26*M26</f>
        <v>26</v>
      </c>
    </row>
    <row r="27" spans="1:14" s="4" customFormat="1" ht="48" customHeight="1">
      <c r="A27" s="47">
        <v>16</v>
      </c>
      <c r="B27" s="47" t="s">
        <v>95</v>
      </c>
      <c r="C27" s="47" t="s">
        <v>97</v>
      </c>
      <c r="D27" s="47" t="s">
        <v>899</v>
      </c>
      <c r="E27" s="48">
        <v>3970</v>
      </c>
      <c r="F27" s="47" t="s">
        <v>896</v>
      </c>
      <c r="G27" s="47" t="s">
        <v>897</v>
      </c>
      <c r="H27" s="47" t="s">
        <v>106</v>
      </c>
      <c r="I27" s="47" t="s">
        <v>879</v>
      </c>
      <c r="J27" s="47" t="s">
        <v>88</v>
      </c>
      <c r="K27" s="9" t="s">
        <v>898</v>
      </c>
      <c r="L27" s="47">
        <v>2</v>
      </c>
      <c r="M27" s="47">
        <v>13</v>
      </c>
      <c r="N27" s="18">
        <f t="shared" si="1"/>
        <v>26</v>
      </c>
    </row>
    <row r="28" spans="1:14" s="4" customFormat="1" ht="48" customHeight="1">
      <c r="A28" s="47">
        <v>17</v>
      </c>
      <c r="B28" s="47" t="s">
        <v>95</v>
      </c>
      <c r="C28" s="47" t="s">
        <v>97</v>
      </c>
      <c r="D28" s="47" t="s">
        <v>900</v>
      </c>
      <c r="E28" s="48">
        <v>3970</v>
      </c>
      <c r="F28" s="47" t="s">
        <v>896</v>
      </c>
      <c r="G28" s="47" t="s">
        <v>901</v>
      </c>
      <c r="H28" s="47" t="s">
        <v>106</v>
      </c>
      <c r="I28" s="47" t="s">
        <v>879</v>
      </c>
      <c r="J28" s="47" t="s">
        <v>88</v>
      </c>
      <c r="K28" s="9" t="s">
        <v>898</v>
      </c>
      <c r="L28" s="47">
        <v>2</v>
      </c>
      <c r="M28" s="47">
        <v>15</v>
      </c>
      <c r="N28" s="18">
        <f t="shared" si="1"/>
        <v>30</v>
      </c>
    </row>
    <row r="29" spans="1:14" s="4" customFormat="1" ht="48" customHeight="1">
      <c r="A29" s="47">
        <v>18</v>
      </c>
      <c r="B29" s="47" t="s">
        <v>95</v>
      </c>
      <c r="C29" s="47" t="s">
        <v>97</v>
      </c>
      <c r="D29" s="47" t="s">
        <v>902</v>
      </c>
      <c r="E29" s="48">
        <v>3970</v>
      </c>
      <c r="F29" s="47" t="s">
        <v>896</v>
      </c>
      <c r="G29" s="47" t="s">
        <v>897</v>
      </c>
      <c r="H29" s="47" t="s">
        <v>106</v>
      </c>
      <c r="I29" s="47" t="s">
        <v>879</v>
      </c>
      <c r="J29" s="47" t="s">
        <v>88</v>
      </c>
      <c r="K29" s="9" t="s">
        <v>898</v>
      </c>
      <c r="L29" s="47">
        <v>2</v>
      </c>
      <c r="M29" s="47">
        <v>8</v>
      </c>
      <c r="N29" s="18">
        <f t="shared" si="1"/>
        <v>16</v>
      </c>
    </row>
    <row r="30" spans="1:14" s="4" customFormat="1" ht="48" customHeight="1">
      <c r="A30" s="47">
        <v>19</v>
      </c>
      <c r="B30" s="47" t="s">
        <v>95</v>
      </c>
      <c r="C30" s="47" t="s">
        <v>97</v>
      </c>
      <c r="D30" s="47" t="s">
        <v>903</v>
      </c>
      <c r="E30" s="48">
        <v>3970</v>
      </c>
      <c r="F30" s="47" t="s">
        <v>896</v>
      </c>
      <c r="G30" s="47" t="s">
        <v>897</v>
      </c>
      <c r="H30" s="47" t="s">
        <v>106</v>
      </c>
      <c r="I30" s="47" t="s">
        <v>879</v>
      </c>
      <c r="J30" s="47" t="s">
        <v>88</v>
      </c>
      <c r="K30" s="9" t="s">
        <v>898</v>
      </c>
      <c r="L30" s="47">
        <v>2</v>
      </c>
      <c r="M30" s="47">
        <v>10</v>
      </c>
      <c r="N30" s="18">
        <f t="shared" si="1"/>
        <v>20</v>
      </c>
    </row>
    <row r="31" spans="1:14" s="4" customFormat="1" ht="48" customHeight="1">
      <c r="A31" s="47">
        <v>20</v>
      </c>
      <c r="B31" s="47" t="s">
        <v>95</v>
      </c>
      <c r="C31" s="47" t="s">
        <v>97</v>
      </c>
      <c r="D31" s="47" t="s">
        <v>904</v>
      </c>
      <c r="E31" s="48">
        <v>3970</v>
      </c>
      <c r="F31" s="47" t="s">
        <v>896</v>
      </c>
      <c r="G31" s="47" t="s">
        <v>905</v>
      </c>
      <c r="H31" s="47" t="s">
        <v>106</v>
      </c>
      <c r="I31" s="47" t="s">
        <v>879</v>
      </c>
      <c r="J31" s="47" t="s">
        <v>88</v>
      </c>
      <c r="K31" s="9" t="s">
        <v>898</v>
      </c>
      <c r="L31" s="47">
        <v>2</v>
      </c>
      <c r="M31" s="47">
        <v>14</v>
      </c>
      <c r="N31" s="18">
        <f t="shared" si="1"/>
        <v>28</v>
      </c>
    </row>
    <row r="32" spans="1:14" s="4" customFormat="1" ht="48" customHeight="1">
      <c r="A32" s="47">
        <v>21</v>
      </c>
      <c r="B32" s="47" t="s">
        <v>95</v>
      </c>
      <c r="C32" s="47" t="s">
        <v>97</v>
      </c>
      <c r="D32" s="47" t="s">
        <v>906</v>
      </c>
      <c r="E32" s="48">
        <v>3970</v>
      </c>
      <c r="F32" s="47" t="s">
        <v>896</v>
      </c>
      <c r="G32" s="47" t="s">
        <v>897</v>
      </c>
      <c r="H32" s="47" t="s">
        <v>106</v>
      </c>
      <c r="I32" s="47" t="s">
        <v>879</v>
      </c>
      <c r="J32" s="47" t="s">
        <v>88</v>
      </c>
      <c r="K32" s="9" t="s">
        <v>898</v>
      </c>
      <c r="L32" s="47">
        <v>2</v>
      </c>
      <c r="M32" s="47">
        <v>10</v>
      </c>
      <c r="N32" s="18">
        <f t="shared" si="1"/>
        <v>20</v>
      </c>
    </row>
    <row r="33" spans="1:14" s="4" customFormat="1" ht="48" customHeight="1">
      <c r="A33" s="47">
        <v>22</v>
      </c>
      <c r="B33" s="47" t="s">
        <v>95</v>
      </c>
      <c r="C33" s="47" t="s">
        <v>97</v>
      </c>
      <c r="D33" s="47" t="s">
        <v>907</v>
      </c>
      <c r="E33" s="48">
        <v>3970</v>
      </c>
      <c r="F33" s="47" t="s">
        <v>896</v>
      </c>
      <c r="G33" s="47" t="s">
        <v>897</v>
      </c>
      <c r="H33" s="47" t="s">
        <v>106</v>
      </c>
      <c r="I33" s="47" t="s">
        <v>879</v>
      </c>
      <c r="J33" s="47" t="s">
        <v>88</v>
      </c>
      <c r="K33" s="9" t="s">
        <v>898</v>
      </c>
      <c r="L33" s="47">
        <v>2</v>
      </c>
      <c r="M33" s="47">
        <v>13</v>
      </c>
      <c r="N33" s="18">
        <f t="shared" si="1"/>
        <v>26</v>
      </c>
    </row>
    <row r="34" spans="1:14" s="4" customFormat="1" ht="48" customHeight="1">
      <c r="A34" s="47">
        <v>23</v>
      </c>
      <c r="B34" s="47" t="s">
        <v>95</v>
      </c>
      <c r="C34" s="47" t="s">
        <v>97</v>
      </c>
      <c r="D34" s="47" t="s">
        <v>908</v>
      </c>
      <c r="E34" s="48">
        <v>3970</v>
      </c>
      <c r="F34" s="47" t="s">
        <v>896</v>
      </c>
      <c r="G34" s="47" t="s">
        <v>897</v>
      </c>
      <c r="H34" s="47" t="s">
        <v>106</v>
      </c>
      <c r="I34" s="47" t="s">
        <v>879</v>
      </c>
      <c r="J34" s="47" t="s">
        <v>88</v>
      </c>
      <c r="K34" s="9" t="s">
        <v>898</v>
      </c>
      <c r="L34" s="47">
        <v>2</v>
      </c>
      <c r="M34" s="47">
        <v>12</v>
      </c>
      <c r="N34" s="18">
        <f t="shared" si="1"/>
        <v>24</v>
      </c>
    </row>
    <row r="35" spans="1:14" s="4" customFormat="1" ht="48" customHeight="1">
      <c r="A35" s="47">
        <v>24</v>
      </c>
      <c r="B35" s="47" t="s">
        <v>95</v>
      </c>
      <c r="C35" s="47" t="s">
        <v>97</v>
      </c>
      <c r="D35" s="47" t="s">
        <v>909</v>
      </c>
      <c r="E35" s="48">
        <v>3970</v>
      </c>
      <c r="F35" s="47" t="s">
        <v>896</v>
      </c>
      <c r="G35" s="47" t="s">
        <v>897</v>
      </c>
      <c r="H35" s="47" t="s">
        <v>106</v>
      </c>
      <c r="I35" s="47" t="s">
        <v>879</v>
      </c>
      <c r="J35" s="47" t="s">
        <v>88</v>
      </c>
      <c r="K35" s="9" t="s">
        <v>898</v>
      </c>
      <c r="L35" s="47">
        <v>2</v>
      </c>
      <c r="M35" s="47">
        <v>15</v>
      </c>
      <c r="N35" s="18">
        <f t="shared" si="1"/>
        <v>30</v>
      </c>
    </row>
    <row r="36" spans="1:14" s="4" customFormat="1" ht="48" customHeight="1">
      <c r="A36" s="47">
        <v>25</v>
      </c>
      <c r="B36" s="47" t="s">
        <v>95</v>
      </c>
      <c r="C36" s="47" t="s">
        <v>97</v>
      </c>
      <c r="D36" s="47" t="s">
        <v>910</v>
      </c>
      <c r="E36" s="48">
        <v>3970</v>
      </c>
      <c r="F36" s="47" t="s">
        <v>896</v>
      </c>
      <c r="G36" s="47" t="s">
        <v>897</v>
      </c>
      <c r="H36" s="47" t="s">
        <v>106</v>
      </c>
      <c r="I36" s="47" t="s">
        <v>879</v>
      </c>
      <c r="J36" s="47" t="s">
        <v>88</v>
      </c>
      <c r="K36" s="9" t="s">
        <v>898</v>
      </c>
      <c r="L36" s="47">
        <v>2</v>
      </c>
      <c r="M36" s="47">
        <v>8</v>
      </c>
      <c r="N36" s="18">
        <f t="shared" si="1"/>
        <v>16</v>
      </c>
    </row>
    <row r="37" spans="1:14" s="4" customFormat="1" ht="48" customHeight="1">
      <c r="A37" s="47">
        <v>26</v>
      </c>
      <c r="B37" s="47" t="s">
        <v>95</v>
      </c>
      <c r="C37" s="47" t="s">
        <v>97</v>
      </c>
      <c r="D37" s="40" t="s">
        <v>105</v>
      </c>
      <c r="E37" s="48">
        <v>3970</v>
      </c>
      <c r="F37" s="47" t="s">
        <v>896</v>
      </c>
      <c r="G37" s="47" t="s">
        <v>897</v>
      </c>
      <c r="H37" s="47" t="s">
        <v>106</v>
      </c>
      <c r="I37" s="47" t="s">
        <v>879</v>
      </c>
      <c r="J37" s="47" t="s">
        <v>88</v>
      </c>
      <c r="K37" s="9" t="s">
        <v>898</v>
      </c>
      <c r="L37" s="47">
        <v>2</v>
      </c>
      <c r="M37" s="47">
        <v>10</v>
      </c>
      <c r="N37" s="18">
        <f t="shared" si="1"/>
        <v>20</v>
      </c>
    </row>
    <row r="38" spans="1:14" s="4" customFormat="1" ht="48" customHeight="1">
      <c r="A38" s="47">
        <v>27</v>
      </c>
      <c r="B38" s="47" t="s">
        <v>95</v>
      </c>
      <c r="C38" s="47" t="s">
        <v>97</v>
      </c>
      <c r="D38" s="47" t="s">
        <v>911</v>
      </c>
      <c r="E38" s="48">
        <v>3970</v>
      </c>
      <c r="F38" s="47" t="s">
        <v>896</v>
      </c>
      <c r="G38" s="47" t="s">
        <v>897</v>
      </c>
      <c r="H38" s="47" t="s">
        <v>106</v>
      </c>
      <c r="I38" s="47" t="s">
        <v>879</v>
      </c>
      <c r="J38" s="47" t="s">
        <v>88</v>
      </c>
      <c r="K38" s="9" t="s">
        <v>898</v>
      </c>
      <c r="L38" s="47">
        <v>2</v>
      </c>
      <c r="M38" s="47">
        <v>10</v>
      </c>
      <c r="N38" s="18">
        <f t="shared" si="1"/>
        <v>20</v>
      </c>
    </row>
    <row r="39" spans="1:14" s="4" customFormat="1" ht="48" customHeight="1">
      <c r="A39" s="47">
        <v>28</v>
      </c>
      <c r="B39" s="47" t="s">
        <v>95</v>
      </c>
      <c r="C39" s="47" t="s">
        <v>97</v>
      </c>
      <c r="D39" s="47" t="s">
        <v>912</v>
      </c>
      <c r="E39" s="48">
        <v>3970</v>
      </c>
      <c r="F39" s="47" t="s">
        <v>896</v>
      </c>
      <c r="G39" s="47" t="s">
        <v>897</v>
      </c>
      <c r="H39" s="47" t="s">
        <v>106</v>
      </c>
      <c r="I39" s="47" t="s">
        <v>879</v>
      </c>
      <c r="J39" s="47" t="s">
        <v>88</v>
      </c>
      <c r="K39" s="9" t="s">
        <v>898</v>
      </c>
      <c r="L39" s="47">
        <v>2</v>
      </c>
      <c r="M39" s="47">
        <v>15</v>
      </c>
      <c r="N39" s="18">
        <f t="shared" si="1"/>
        <v>30</v>
      </c>
    </row>
    <row r="40" spans="1:14" s="4" customFormat="1" ht="48" customHeight="1">
      <c r="A40" s="47">
        <v>29</v>
      </c>
      <c r="B40" s="47" t="s">
        <v>95</v>
      </c>
      <c r="C40" s="47" t="s">
        <v>97</v>
      </c>
      <c r="D40" s="47" t="s">
        <v>913</v>
      </c>
      <c r="E40" s="48">
        <v>3970</v>
      </c>
      <c r="F40" s="47" t="s">
        <v>896</v>
      </c>
      <c r="G40" s="47" t="s">
        <v>897</v>
      </c>
      <c r="H40" s="47" t="s">
        <v>106</v>
      </c>
      <c r="I40" s="47" t="s">
        <v>879</v>
      </c>
      <c r="J40" s="47" t="s">
        <v>88</v>
      </c>
      <c r="K40" s="9" t="s">
        <v>898</v>
      </c>
      <c r="L40" s="47">
        <v>2</v>
      </c>
      <c r="M40" s="47">
        <v>15</v>
      </c>
      <c r="N40" s="18">
        <f t="shared" si="1"/>
        <v>30</v>
      </c>
    </row>
    <row r="41" spans="1:14" s="4" customFormat="1" ht="48" customHeight="1">
      <c r="A41" s="47">
        <v>30</v>
      </c>
      <c r="B41" s="47" t="s">
        <v>95</v>
      </c>
      <c r="C41" s="47" t="s">
        <v>97</v>
      </c>
      <c r="D41" s="47" t="s">
        <v>914</v>
      </c>
      <c r="E41" s="48">
        <v>3970</v>
      </c>
      <c r="F41" s="47" t="s">
        <v>896</v>
      </c>
      <c r="G41" s="47" t="s">
        <v>897</v>
      </c>
      <c r="H41" s="47" t="s">
        <v>106</v>
      </c>
      <c r="I41" s="47" t="s">
        <v>879</v>
      </c>
      <c r="J41" s="47" t="s">
        <v>88</v>
      </c>
      <c r="K41" s="9" t="s">
        <v>898</v>
      </c>
      <c r="L41" s="47">
        <v>2</v>
      </c>
      <c r="M41" s="47">
        <v>11</v>
      </c>
      <c r="N41" s="18">
        <f t="shared" si="1"/>
        <v>22</v>
      </c>
    </row>
    <row r="42" spans="1:14" s="4" customFormat="1" ht="48" customHeight="1">
      <c r="A42" s="47">
        <v>31</v>
      </c>
      <c r="B42" s="47" t="s">
        <v>95</v>
      </c>
      <c r="C42" s="47" t="s">
        <v>97</v>
      </c>
      <c r="D42" s="47" t="s">
        <v>915</v>
      </c>
      <c r="E42" s="48">
        <v>3970</v>
      </c>
      <c r="F42" s="47" t="s">
        <v>896</v>
      </c>
      <c r="G42" s="47" t="s">
        <v>897</v>
      </c>
      <c r="H42" s="47" t="s">
        <v>106</v>
      </c>
      <c r="I42" s="47" t="s">
        <v>879</v>
      </c>
      <c r="J42" s="47" t="s">
        <v>88</v>
      </c>
      <c r="K42" s="9" t="s">
        <v>898</v>
      </c>
      <c r="L42" s="47">
        <v>2</v>
      </c>
      <c r="M42" s="47">
        <v>15</v>
      </c>
      <c r="N42" s="18">
        <f t="shared" si="1"/>
        <v>30</v>
      </c>
    </row>
    <row r="43" spans="1:14" s="4" customFormat="1" ht="48" customHeight="1">
      <c r="A43" s="47">
        <v>32</v>
      </c>
      <c r="B43" s="47" t="s">
        <v>95</v>
      </c>
      <c r="C43" s="47" t="s">
        <v>97</v>
      </c>
      <c r="D43" s="47" t="s">
        <v>84</v>
      </c>
      <c r="E43" s="48">
        <v>3970</v>
      </c>
      <c r="F43" s="47" t="s">
        <v>896</v>
      </c>
      <c r="G43" s="47" t="s">
        <v>897</v>
      </c>
      <c r="H43" s="47" t="s">
        <v>106</v>
      </c>
      <c r="I43" s="47" t="s">
        <v>879</v>
      </c>
      <c r="J43" s="47" t="s">
        <v>88</v>
      </c>
      <c r="K43" s="9" t="s">
        <v>898</v>
      </c>
      <c r="L43" s="47">
        <v>2</v>
      </c>
      <c r="M43" s="47">
        <v>15</v>
      </c>
      <c r="N43" s="18">
        <f t="shared" si="1"/>
        <v>30</v>
      </c>
    </row>
    <row r="44" spans="1:14" s="4" customFormat="1" ht="48" customHeight="1">
      <c r="A44" s="47">
        <v>33</v>
      </c>
      <c r="B44" s="47" t="s">
        <v>95</v>
      </c>
      <c r="C44" s="47" t="s">
        <v>97</v>
      </c>
      <c r="D44" s="47" t="s">
        <v>916</v>
      </c>
      <c r="E44" s="48">
        <v>3970</v>
      </c>
      <c r="F44" s="47" t="s">
        <v>896</v>
      </c>
      <c r="G44" s="47" t="s">
        <v>897</v>
      </c>
      <c r="H44" s="47" t="s">
        <v>106</v>
      </c>
      <c r="I44" s="47" t="s">
        <v>879</v>
      </c>
      <c r="J44" s="47" t="s">
        <v>88</v>
      </c>
      <c r="K44" s="9" t="s">
        <v>898</v>
      </c>
      <c r="L44" s="47">
        <v>2</v>
      </c>
      <c r="M44" s="47">
        <v>9</v>
      </c>
      <c r="N44" s="18">
        <f t="shared" si="1"/>
        <v>18</v>
      </c>
    </row>
    <row r="45" spans="1:14" s="4" customFormat="1" ht="48" customHeight="1">
      <c r="A45" s="47">
        <v>34</v>
      </c>
      <c r="B45" s="47" t="s">
        <v>95</v>
      </c>
      <c r="C45" s="47" t="s">
        <v>97</v>
      </c>
      <c r="D45" s="47" t="s">
        <v>87</v>
      </c>
      <c r="E45" s="48">
        <v>3970</v>
      </c>
      <c r="F45" s="47" t="s">
        <v>892</v>
      </c>
      <c r="G45" s="47" t="s">
        <v>917</v>
      </c>
      <c r="H45" s="47" t="s">
        <v>106</v>
      </c>
      <c r="I45" s="47" t="s">
        <v>879</v>
      </c>
      <c r="J45" s="47" t="s">
        <v>88</v>
      </c>
      <c r="K45" s="9" t="s">
        <v>898</v>
      </c>
      <c r="L45" s="47">
        <v>2</v>
      </c>
      <c r="M45" s="47">
        <v>15</v>
      </c>
      <c r="N45" s="18">
        <f t="shared" si="1"/>
        <v>30</v>
      </c>
    </row>
    <row r="46" spans="1:14" s="4" customFormat="1" ht="48" customHeight="1">
      <c r="A46" s="47">
        <v>35</v>
      </c>
      <c r="B46" s="47" t="s">
        <v>95</v>
      </c>
      <c r="C46" s="47" t="s">
        <v>97</v>
      </c>
      <c r="D46" s="47" t="s">
        <v>918</v>
      </c>
      <c r="E46" s="48">
        <v>3970</v>
      </c>
      <c r="F46" s="47" t="s">
        <v>892</v>
      </c>
      <c r="G46" s="47" t="s">
        <v>917</v>
      </c>
      <c r="H46" s="47" t="s">
        <v>106</v>
      </c>
      <c r="I46" s="47" t="s">
        <v>879</v>
      </c>
      <c r="J46" s="47" t="s">
        <v>88</v>
      </c>
      <c r="K46" s="9" t="s">
        <v>898</v>
      </c>
      <c r="L46" s="47">
        <v>2</v>
      </c>
      <c r="M46" s="47">
        <v>13</v>
      </c>
      <c r="N46" s="18">
        <f t="shared" si="1"/>
        <v>26</v>
      </c>
    </row>
    <row r="47" spans="1:14" s="4" customFormat="1" ht="48" customHeight="1">
      <c r="A47" s="47">
        <v>36</v>
      </c>
      <c r="B47" s="47" t="s">
        <v>95</v>
      </c>
      <c r="C47" s="47" t="s">
        <v>97</v>
      </c>
      <c r="D47" s="47" t="s">
        <v>919</v>
      </c>
      <c r="E47" s="48">
        <v>3970</v>
      </c>
      <c r="F47" s="47" t="s">
        <v>892</v>
      </c>
      <c r="G47" s="47" t="s">
        <v>917</v>
      </c>
      <c r="H47" s="47" t="s">
        <v>106</v>
      </c>
      <c r="I47" s="47" t="s">
        <v>879</v>
      </c>
      <c r="J47" s="47" t="s">
        <v>88</v>
      </c>
      <c r="K47" s="9" t="s">
        <v>898</v>
      </c>
      <c r="L47" s="47">
        <v>2</v>
      </c>
      <c r="M47" s="47">
        <v>15</v>
      </c>
      <c r="N47" s="18">
        <f t="shared" si="1"/>
        <v>30</v>
      </c>
    </row>
    <row r="48" spans="1:14" s="4" customFormat="1" ht="48" customHeight="1">
      <c r="A48" s="47">
        <v>37</v>
      </c>
      <c r="B48" s="47" t="s">
        <v>95</v>
      </c>
      <c r="C48" s="47" t="s">
        <v>97</v>
      </c>
      <c r="D48" s="47" t="s">
        <v>163</v>
      </c>
      <c r="E48" s="48">
        <v>3970</v>
      </c>
      <c r="F48" s="47" t="s">
        <v>892</v>
      </c>
      <c r="G48" s="47" t="s">
        <v>917</v>
      </c>
      <c r="H48" s="47" t="s">
        <v>106</v>
      </c>
      <c r="I48" s="47" t="s">
        <v>879</v>
      </c>
      <c r="J48" s="47" t="s">
        <v>88</v>
      </c>
      <c r="K48" s="9" t="s">
        <v>898</v>
      </c>
      <c r="L48" s="47">
        <v>2</v>
      </c>
      <c r="M48" s="47">
        <v>13</v>
      </c>
      <c r="N48" s="18">
        <f t="shared" si="1"/>
        <v>26</v>
      </c>
    </row>
    <row r="49" spans="1:14" s="4" customFormat="1" ht="48" customHeight="1">
      <c r="A49" s="47">
        <v>38</v>
      </c>
      <c r="B49" s="47" t="s">
        <v>95</v>
      </c>
      <c r="C49" s="47" t="s">
        <v>97</v>
      </c>
      <c r="D49" s="47" t="s">
        <v>891</v>
      </c>
      <c r="E49" s="48">
        <v>3970</v>
      </c>
      <c r="F49" s="47" t="s">
        <v>892</v>
      </c>
      <c r="G49" s="47" t="s">
        <v>917</v>
      </c>
      <c r="H49" s="47" t="s">
        <v>106</v>
      </c>
      <c r="I49" s="47" t="s">
        <v>879</v>
      </c>
      <c r="J49" s="47" t="s">
        <v>88</v>
      </c>
      <c r="K49" s="9" t="s">
        <v>898</v>
      </c>
      <c r="L49" s="47">
        <v>2</v>
      </c>
      <c r="M49" s="47">
        <v>15</v>
      </c>
      <c r="N49" s="18">
        <f t="shared" si="1"/>
        <v>30</v>
      </c>
    </row>
    <row r="50" spans="1:14" s="4" customFormat="1" ht="48" customHeight="1">
      <c r="A50" s="47">
        <v>39</v>
      </c>
      <c r="B50" s="47" t="s">
        <v>95</v>
      </c>
      <c r="C50" s="47" t="s">
        <v>97</v>
      </c>
      <c r="D50" s="47" t="s">
        <v>920</v>
      </c>
      <c r="E50" s="48">
        <v>3970</v>
      </c>
      <c r="F50" s="47" t="s">
        <v>892</v>
      </c>
      <c r="G50" s="47" t="s">
        <v>917</v>
      </c>
      <c r="H50" s="47" t="s">
        <v>106</v>
      </c>
      <c r="I50" s="47" t="s">
        <v>879</v>
      </c>
      <c r="J50" s="47" t="s">
        <v>88</v>
      </c>
      <c r="K50" s="9" t="s">
        <v>898</v>
      </c>
      <c r="L50" s="47">
        <v>2</v>
      </c>
      <c r="M50" s="47">
        <v>15</v>
      </c>
      <c r="N50" s="18">
        <f t="shared" si="1"/>
        <v>30</v>
      </c>
    </row>
    <row r="51" spans="1:14" s="4" customFormat="1" ht="48" customHeight="1">
      <c r="A51" s="47">
        <v>40</v>
      </c>
      <c r="B51" s="47" t="s">
        <v>95</v>
      </c>
      <c r="C51" s="47" t="s">
        <v>97</v>
      </c>
      <c r="D51" s="47" t="s">
        <v>83</v>
      </c>
      <c r="E51" s="48">
        <v>3970</v>
      </c>
      <c r="F51" s="47" t="s">
        <v>892</v>
      </c>
      <c r="G51" s="47" t="s">
        <v>917</v>
      </c>
      <c r="H51" s="47" t="s">
        <v>106</v>
      </c>
      <c r="I51" s="47" t="s">
        <v>879</v>
      </c>
      <c r="J51" s="47" t="s">
        <v>88</v>
      </c>
      <c r="K51" s="9" t="s">
        <v>898</v>
      </c>
      <c r="L51" s="47">
        <v>2</v>
      </c>
      <c r="M51" s="47">
        <v>9</v>
      </c>
      <c r="N51" s="18">
        <f t="shared" si="1"/>
        <v>18</v>
      </c>
    </row>
    <row r="52" spans="1:14" s="4" customFormat="1" ht="48" customHeight="1">
      <c r="A52" s="47">
        <v>41</v>
      </c>
      <c r="B52" s="47" t="s">
        <v>95</v>
      </c>
      <c r="C52" s="47" t="s">
        <v>97</v>
      </c>
      <c r="D52" s="47" t="s">
        <v>921</v>
      </c>
      <c r="E52" s="48">
        <v>3970</v>
      </c>
      <c r="F52" s="47" t="s">
        <v>888</v>
      </c>
      <c r="G52" s="47" t="s">
        <v>917</v>
      </c>
      <c r="H52" s="47" t="s">
        <v>106</v>
      </c>
      <c r="I52" s="47" t="s">
        <v>879</v>
      </c>
      <c r="J52" s="47" t="s">
        <v>88</v>
      </c>
      <c r="K52" s="9" t="s">
        <v>898</v>
      </c>
      <c r="L52" s="47">
        <v>2</v>
      </c>
      <c r="M52" s="47">
        <v>12</v>
      </c>
      <c r="N52" s="18">
        <f t="shared" si="1"/>
        <v>24</v>
      </c>
    </row>
    <row r="53" spans="1:14" s="4" customFormat="1" ht="48" customHeight="1">
      <c r="A53" s="47">
        <v>42</v>
      </c>
      <c r="B53" s="47" t="s">
        <v>95</v>
      </c>
      <c r="C53" s="47" t="s">
        <v>97</v>
      </c>
      <c r="D53" s="47" t="s">
        <v>922</v>
      </c>
      <c r="E53" s="48">
        <v>3970</v>
      </c>
      <c r="F53" s="47" t="s">
        <v>888</v>
      </c>
      <c r="G53" s="47" t="s">
        <v>917</v>
      </c>
      <c r="H53" s="47" t="s">
        <v>106</v>
      </c>
      <c r="I53" s="47" t="s">
        <v>879</v>
      </c>
      <c r="J53" s="47" t="s">
        <v>88</v>
      </c>
      <c r="K53" s="9" t="s">
        <v>898</v>
      </c>
      <c r="L53" s="47">
        <v>2</v>
      </c>
      <c r="M53" s="47">
        <v>14</v>
      </c>
      <c r="N53" s="18">
        <f t="shared" si="1"/>
        <v>28</v>
      </c>
    </row>
    <row r="54" spans="1:14" s="4" customFormat="1" ht="48" customHeight="1">
      <c r="A54" s="47">
        <v>43</v>
      </c>
      <c r="B54" s="47" t="s">
        <v>95</v>
      </c>
      <c r="C54" s="47" t="s">
        <v>97</v>
      </c>
      <c r="D54" s="47" t="s">
        <v>923</v>
      </c>
      <c r="E54" s="48">
        <v>3970</v>
      </c>
      <c r="F54" s="47" t="s">
        <v>888</v>
      </c>
      <c r="G54" s="47" t="s">
        <v>917</v>
      </c>
      <c r="H54" s="47" t="s">
        <v>106</v>
      </c>
      <c r="I54" s="47" t="s">
        <v>879</v>
      </c>
      <c r="J54" s="47" t="s">
        <v>88</v>
      </c>
      <c r="K54" s="9" t="s">
        <v>898</v>
      </c>
      <c r="L54" s="47">
        <v>2</v>
      </c>
      <c r="M54" s="47">
        <v>13</v>
      </c>
      <c r="N54" s="18">
        <f t="shared" si="1"/>
        <v>26</v>
      </c>
    </row>
    <row r="55" spans="1:14" s="4" customFormat="1" ht="48" customHeight="1">
      <c r="A55" s="47">
        <v>44</v>
      </c>
      <c r="B55" s="47" t="s">
        <v>95</v>
      </c>
      <c r="C55" s="47" t="s">
        <v>97</v>
      </c>
      <c r="D55" s="47" t="s">
        <v>924</v>
      </c>
      <c r="E55" s="48">
        <v>3970</v>
      </c>
      <c r="F55" s="47" t="s">
        <v>925</v>
      </c>
      <c r="G55" s="47" t="s">
        <v>917</v>
      </c>
      <c r="H55" s="47" t="s">
        <v>926</v>
      </c>
      <c r="I55" s="47" t="s">
        <v>879</v>
      </c>
      <c r="J55" s="47" t="s">
        <v>88</v>
      </c>
      <c r="K55" s="9" t="s">
        <v>898</v>
      </c>
      <c r="L55" s="47">
        <v>2</v>
      </c>
      <c r="M55" s="47">
        <v>8</v>
      </c>
      <c r="N55" s="18">
        <f t="shared" si="1"/>
        <v>16</v>
      </c>
    </row>
    <row r="56" spans="1:14" s="4" customFormat="1" ht="48" customHeight="1">
      <c r="A56" s="47">
        <v>45</v>
      </c>
      <c r="B56" s="47" t="s">
        <v>95</v>
      </c>
      <c r="C56" s="47" t="s">
        <v>97</v>
      </c>
      <c r="D56" s="47" t="s">
        <v>166</v>
      </c>
      <c r="E56" s="48">
        <v>3970</v>
      </c>
      <c r="F56" s="47" t="s">
        <v>925</v>
      </c>
      <c r="G56" s="47" t="s">
        <v>917</v>
      </c>
      <c r="H56" s="47" t="s">
        <v>926</v>
      </c>
      <c r="I56" s="47" t="s">
        <v>879</v>
      </c>
      <c r="J56" s="47" t="s">
        <v>88</v>
      </c>
      <c r="K56" s="9" t="s">
        <v>898</v>
      </c>
      <c r="L56" s="47">
        <v>2</v>
      </c>
      <c r="M56" s="47">
        <v>15</v>
      </c>
      <c r="N56" s="18">
        <f t="shared" si="1"/>
        <v>30</v>
      </c>
    </row>
    <row r="57" spans="1:14" s="4" customFormat="1" ht="48" customHeight="1">
      <c r="A57" s="47">
        <v>46</v>
      </c>
      <c r="B57" s="47" t="s">
        <v>95</v>
      </c>
      <c r="C57" s="47" t="s">
        <v>97</v>
      </c>
      <c r="D57" s="47" t="s">
        <v>927</v>
      </c>
      <c r="E57" s="48">
        <v>3970</v>
      </c>
      <c r="F57" s="47" t="s">
        <v>925</v>
      </c>
      <c r="G57" s="47" t="s">
        <v>917</v>
      </c>
      <c r="H57" s="47" t="s">
        <v>926</v>
      </c>
      <c r="I57" s="47" t="s">
        <v>879</v>
      </c>
      <c r="J57" s="47" t="s">
        <v>88</v>
      </c>
      <c r="K57" s="9" t="s">
        <v>898</v>
      </c>
      <c r="L57" s="47">
        <v>2</v>
      </c>
      <c r="M57" s="47">
        <v>15</v>
      </c>
      <c r="N57" s="18">
        <f t="shared" si="1"/>
        <v>30</v>
      </c>
    </row>
    <row r="58" spans="1:14" s="4" customFormat="1" ht="48" customHeight="1">
      <c r="A58" s="47">
        <v>47</v>
      </c>
      <c r="B58" s="47" t="s">
        <v>95</v>
      </c>
      <c r="C58" s="47" t="s">
        <v>97</v>
      </c>
      <c r="D58" s="47" t="s">
        <v>85</v>
      </c>
      <c r="E58" s="48">
        <v>3970</v>
      </c>
      <c r="F58" s="47" t="s">
        <v>925</v>
      </c>
      <c r="G58" s="47" t="s">
        <v>917</v>
      </c>
      <c r="H58" s="47" t="s">
        <v>926</v>
      </c>
      <c r="I58" s="47" t="s">
        <v>879</v>
      </c>
      <c r="J58" s="47" t="s">
        <v>88</v>
      </c>
      <c r="K58" s="9" t="s">
        <v>898</v>
      </c>
      <c r="L58" s="47">
        <v>2</v>
      </c>
      <c r="M58" s="47">
        <v>14</v>
      </c>
      <c r="N58" s="18">
        <f t="shared" si="1"/>
        <v>28</v>
      </c>
    </row>
    <row r="59" spans="1:14" s="4" customFormat="1" ht="48" customHeight="1">
      <c r="A59" s="47">
        <v>48</v>
      </c>
      <c r="B59" s="47" t="s">
        <v>95</v>
      </c>
      <c r="C59" s="47" t="s">
        <v>97</v>
      </c>
      <c r="D59" s="47" t="s">
        <v>928</v>
      </c>
      <c r="E59" s="48">
        <v>3970</v>
      </c>
      <c r="F59" s="47" t="s">
        <v>925</v>
      </c>
      <c r="G59" s="47" t="s">
        <v>917</v>
      </c>
      <c r="H59" s="47" t="s">
        <v>926</v>
      </c>
      <c r="I59" s="47" t="s">
        <v>879</v>
      </c>
      <c r="J59" s="47" t="s">
        <v>88</v>
      </c>
      <c r="K59" s="9" t="s">
        <v>898</v>
      </c>
      <c r="L59" s="47">
        <v>2</v>
      </c>
      <c r="M59" s="47">
        <v>13</v>
      </c>
      <c r="N59" s="18">
        <f t="shared" si="1"/>
        <v>26</v>
      </c>
    </row>
    <row r="60" spans="1:14" s="4" customFormat="1" ht="48" customHeight="1">
      <c r="A60" s="47">
        <v>49</v>
      </c>
      <c r="B60" s="47" t="s">
        <v>95</v>
      </c>
      <c r="C60" s="47" t="s">
        <v>97</v>
      </c>
      <c r="D60" s="47" t="s">
        <v>929</v>
      </c>
      <c r="E60" s="48">
        <v>3970</v>
      </c>
      <c r="F60" s="47" t="s">
        <v>925</v>
      </c>
      <c r="G60" s="47" t="s">
        <v>917</v>
      </c>
      <c r="H60" s="47" t="s">
        <v>926</v>
      </c>
      <c r="I60" s="47" t="s">
        <v>879</v>
      </c>
      <c r="J60" s="47" t="s">
        <v>88</v>
      </c>
      <c r="K60" s="9" t="s">
        <v>898</v>
      </c>
      <c r="L60" s="47">
        <v>2</v>
      </c>
      <c r="M60" s="47">
        <v>14</v>
      </c>
      <c r="N60" s="18">
        <f t="shared" si="1"/>
        <v>28</v>
      </c>
    </row>
    <row r="61" spans="1:14" s="4" customFormat="1" ht="48" customHeight="1">
      <c r="A61" s="47">
        <v>50</v>
      </c>
      <c r="B61" s="47" t="s">
        <v>95</v>
      </c>
      <c r="C61" s="47" t="s">
        <v>97</v>
      </c>
      <c r="D61" s="47" t="s">
        <v>930</v>
      </c>
      <c r="E61" s="48">
        <v>3970</v>
      </c>
      <c r="F61" s="47" t="s">
        <v>931</v>
      </c>
      <c r="G61" s="47" t="s">
        <v>917</v>
      </c>
      <c r="H61" s="47" t="s">
        <v>106</v>
      </c>
      <c r="I61" s="47" t="s">
        <v>879</v>
      </c>
      <c r="J61" s="47" t="s">
        <v>88</v>
      </c>
      <c r="K61" s="9" t="s">
        <v>898</v>
      </c>
      <c r="L61" s="47">
        <v>2</v>
      </c>
      <c r="M61" s="47">
        <v>12</v>
      </c>
      <c r="N61" s="18">
        <f t="shared" si="1"/>
        <v>24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93"/>
  <sheetViews>
    <sheetView zoomScaleNormal="100" workbookViewId="0">
      <selection activeCell="C5" sqref="C5:C8"/>
    </sheetView>
  </sheetViews>
  <sheetFormatPr defaultRowHeight="16.5"/>
  <cols>
    <col min="1" max="1" width="10.25" style="2" customWidth="1"/>
    <col min="2" max="2" width="15" style="2" customWidth="1"/>
    <col min="3" max="3" width="13.625" style="2" customWidth="1"/>
    <col min="4" max="4" width="19.5" style="7" customWidth="1"/>
    <col min="5" max="5" width="11.875" style="2" customWidth="1"/>
    <col min="6" max="6" width="11.25" style="2" customWidth="1"/>
    <col min="7" max="7" width="14" style="2" customWidth="1"/>
    <col min="8" max="8" width="9.75" style="2" customWidth="1"/>
    <col min="9" max="9" width="8.875" style="2" customWidth="1"/>
    <col min="10" max="10" width="9.375" style="2" customWidth="1"/>
    <col min="11" max="11" width="13.625" style="2" customWidth="1"/>
    <col min="12" max="12" width="8.875" style="2" customWidth="1"/>
    <col min="13" max="13" width="8.5" style="2" customWidth="1"/>
    <col min="14" max="14" width="9.625" style="7" bestFit="1" customWidth="1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4" t="s">
        <v>16</v>
      </c>
    </row>
    <row r="4" spans="1:14" ht="21" customHeight="1">
      <c r="A4" s="47" t="s">
        <v>108</v>
      </c>
      <c r="B4" s="47" t="s">
        <v>14</v>
      </c>
      <c r="C4" s="96">
        <f>SUM(C5:C8)</f>
        <v>1047344</v>
      </c>
      <c r="D4" s="47"/>
      <c r="E4" s="47">
        <f>SUM(E5:E8)</f>
        <v>81</v>
      </c>
      <c r="F4" s="18">
        <f>SUM(F5:F8)</f>
        <v>9666</v>
      </c>
    </row>
    <row r="5" spans="1:14" ht="21" customHeight="1">
      <c r="A5" s="47" t="s">
        <v>108</v>
      </c>
      <c r="B5" s="47" t="s">
        <v>108</v>
      </c>
      <c r="C5" s="96">
        <v>949505</v>
      </c>
      <c r="D5" s="47" t="s">
        <v>1065</v>
      </c>
      <c r="E5" s="47">
        <v>40</v>
      </c>
      <c r="F5" s="18">
        <v>8326</v>
      </c>
    </row>
    <row r="6" spans="1:14" ht="21" customHeight="1">
      <c r="A6" s="47" t="s">
        <v>108</v>
      </c>
      <c r="B6" s="47" t="s">
        <v>109</v>
      </c>
      <c r="C6" s="96">
        <v>36179</v>
      </c>
      <c r="D6" s="47" t="s">
        <v>1066</v>
      </c>
      <c r="E6" s="47">
        <v>28</v>
      </c>
      <c r="F6" s="18">
        <v>458</v>
      </c>
    </row>
    <row r="7" spans="1:14" ht="21" customHeight="1">
      <c r="A7" s="47" t="s">
        <v>108</v>
      </c>
      <c r="B7" s="47" t="s">
        <v>110</v>
      </c>
      <c r="C7" s="96">
        <v>41660</v>
      </c>
      <c r="D7" s="47" t="s">
        <v>1066</v>
      </c>
      <c r="E7" s="47">
        <v>10</v>
      </c>
      <c r="F7" s="18">
        <v>538</v>
      </c>
    </row>
    <row r="8" spans="1:14" ht="21" customHeight="1">
      <c r="A8" s="47" t="s">
        <v>108</v>
      </c>
      <c r="B8" s="47" t="s">
        <v>1580</v>
      </c>
      <c r="C8" s="96">
        <v>20000</v>
      </c>
      <c r="D8" s="47" t="s">
        <v>1065</v>
      </c>
      <c r="E8" s="47">
        <v>3</v>
      </c>
      <c r="F8" s="18">
        <v>344</v>
      </c>
    </row>
    <row r="10" spans="1:14" ht="20.25">
      <c r="A10" s="11" t="s">
        <v>3</v>
      </c>
      <c r="B10" s="8"/>
    </row>
    <row r="11" spans="1:14" s="4" customFormat="1" ht="39" customHeight="1">
      <c r="A11" s="85" t="s">
        <v>45</v>
      </c>
      <c r="B11" s="85" t="s">
        <v>5</v>
      </c>
      <c r="C11" s="85" t="s">
        <v>43</v>
      </c>
      <c r="D11" s="85" t="s">
        <v>6</v>
      </c>
      <c r="E11" s="86" t="s">
        <v>0</v>
      </c>
      <c r="F11" s="85" t="s">
        <v>1</v>
      </c>
      <c r="G11" s="85" t="s">
        <v>8</v>
      </c>
      <c r="H11" s="85" t="s">
        <v>9</v>
      </c>
      <c r="I11" s="85" t="s">
        <v>10</v>
      </c>
      <c r="J11" s="85" t="s">
        <v>11</v>
      </c>
      <c r="K11" s="87" t="s">
        <v>42</v>
      </c>
      <c r="L11" s="85" t="s">
        <v>15</v>
      </c>
      <c r="M11" s="85" t="s">
        <v>41</v>
      </c>
      <c r="N11" s="72" t="s">
        <v>16</v>
      </c>
    </row>
    <row r="12" spans="1:14" s="5" customFormat="1" ht="36" customHeight="1">
      <c r="A12" s="89" t="s">
        <v>65</v>
      </c>
      <c r="B12" s="89"/>
      <c r="C12" s="90"/>
      <c r="D12" s="89"/>
      <c r="E12" s="91">
        <f>SUM(E13:E93)</f>
        <v>1047344</v>
      </c>
      <c r="F12" s="89"/>
      <c r="G12" s="89"/>
      <c r="H12" s="89"/>
      <c r="I12" s="89"/>
      <c r="J12" s="89"/>
      <c r="K12" s="89"/>
      <c r="L12" s="89"/>
      <c r="M12" s="89"/>
      <c r="N12" s="104">
        <f>SUM(N13:N93)</f>
        <v>9666</v>
      </c>
    </row>
    <row r="13" spans="1:14" s="4" customFormat="1" ht="48" customHeight="1">
      <c r="A13" s="47">
        <v>1</v>
      </c>
      <c r="B13" s="47" t="s">
        <v>108</v>
      </c>
      <c r="C13" s="47" t="s">
        <v>111</v>
      </c>
      <c r="D13" s="41" t="s">
        <v>112</v>
      </c>
      <c r="E13" s="48">
        <v>22000</v>
      </c>
      <c r="F13" s="47" t="s">
        <v>70</v>
      </c>
      <c r="G13" s="47" t="s">
        <v>113</v>
      </c>
      <c r="H13" s="47" t="s">
        <v>106</v>
      </c>
      <c r="I13" s="47" t="s">
        <v>114</v>
      </c>
      <c r="J13" s="47" t="s">
        <v>115</v>
      </c>
      <c r="K13" s="9" t="s">
        <v>116</v>
      </c>
      <c r="L13" s="47">
        <v>4</v>
      </c>
      <c r="M13" s="47">
        <v>400</v>
      </c>
      <c r="N13" s="18">
        <f>L13*M13</f>
        <v>1600</v>
      </c>
    </row>
    <row r="14" spans="1:14" s="4" customFormat="1" ht="48" customHeight="1">
      <c r="A14" s="47">
        <v>2</v>
      </c>
      <c r="B14" s="47" t="s">
        <v>108</v>
      </c>
      <c r="C14" s="47" t="s">
        <v>108</v>
      </c>
      <c r="D14" s="49" t="s">
        <v>932</v>
      </c>
      <c r="E14" s="48">
        <v>246080</v>
      </c>
      <c r="F14" s="47" t="s">
        <v>70</v>
      </c>
      <c r="G14" s="20" t="s">
        <v>933</v>
      </c>
      <c r="H14" s="47" t="s">
        <v>106</v>
      </c>
      <c r="I14" s="17" t="s">
        <v>934</v>
      </c>
      <c r="J14" s="47" t="s">
        <v>935</v>
      </c>
      <c r="K14" s="3" t="s">
        <v>143</v>
      </c>
      <c r="L14" s="47">
        <v>10</v>
      </c>
      <c r="M14" s="47">
        <v>210</v>
      </c>
      <c r="N14" s="18">
        <f t="shared" ref="N14" si="0">L14*M14</f>
        <v>2100</v>
      </c>
    </row>
    <row r="15" spans="1:14" s="4" customFormat="1" ht="48" customHeight="1">
      <c r="A15" s="47">
        <v>3</v>
      </c>
      <c r="B15" s="47" t="s">
        <v>108</v>
      </c>
      <c r="C15" s="47" t="s">
        <v>111</v>
      </c>
      <c r="D15" s="41" t="s">
        <v>118</v>
      </c>
      <c r="E15" s="120">
        <v>231000</v>
      </c>
      <c r="F15" s="47" t="s">
        <v>70</v>
      </c>
      <c r="G15" s="47" t="s">
        <v>940</v>
      </c>
      <c r="H15" s="47" t="s">
        <v>106</v>
      </c>
      <c r="I15" s="16" t="s">
        <v>951</v>
      </c>
      <c r="J15" s="16" t="s">
        <v>951</v>
      </c>
      <c r="K15" s="3" t="s">
        <v>143</v>
      </c>
      <c r="L15" s="47">
        <v>2</v>
      </c>
      <c r="M15" s="47">
        <v>20</v>
      </c>
      <c r="N15" s="18">
        <f t="shared" ref="N15:N53" si="1">L15*M15</f>
        <v>40</v>
      </c>
    </row>
    <row r="16" spans="1:14" s="4" customFormat="1" ht="48" customHeight="1">
      <c r="A16" s="47">
        <v>4</v>
      </c>
      <c r="B16" s="47" t="s">
        <v>108</v>
      </c>
      <c r="C16" s="47" t="s">
        <v>111</v>
      </c>
      <c r="D16" s="41" t="s">
        <v>119</v>
      </c>
      <c r="E16" s="120"/>
      <c r="F16" s="47" t="s">
        <v>70</v>
      </c>
      <c r="G16" s="47" t="s">
        <v>941</v>
      </c>
      <c r="H16" s="47" t="s">
        <v>106</v>
      </c>
      <c r="I16" s="16" t="s">
        <v>952</v>
      </c>
      <c r="J16" s="16" t="s">
        <v>952</v>
      </c>
      <c r="K16" s="3" t="s">
        <v>143</v>
      </c>
      <c r="L16" s="47">
        <v>16</v>
      </c>
      <c r="M16" s="47">
        <v>20</v>
      </c>
      <c r="N16" s="18">
        <f t="shared" si="1"/>
        <v>320</v>
      </c>
    </row>
    <row r="17" spans="1:14" s="4" customFormat="1" ht="48" customHeight="1">
      <c r="A17" s="47">
        <v>5</v>
      </c>
      <c r="B17" s="47" t="s">
        <v>108</v>
      </c>
      <c r="C17" s="47" t="s">
        <v>111</v>
      </c>
      <c r="D17" s="41" t="s">
        <v>120</v>
      </c>
      <c r="E17" s="120"/>
      <c r="F17" s="47" t="s">
        <v>70</v>
      </c>
      <c r="G17" s="47" t="s">
        <v>942</v>
      </c>
      <c r="H17" s="47" t="s">
        <v>106</v>
      </c>
      <c r="I17" s="16" t="s">
        <v>953</v>
      </c>
      <c r="J17" s="16" t="s">
        <v>953</v>
      </c>
      <c r="K17" s="3" t="s">
        <v>143</v>
      </c>
      <c r="L17" s="47">
        <v>2</v>
      </c>
      <c r="M17" s="47">
        <v>20</v>
      </c>
      <c r="N17" s="18">
        <f t="shared" si="1"/>
        <v>40</v>
      </c>
    </row>
    <row r="18" spans="1:14" s="4" customFormat="1" ht="48" customHeight="1">
      <c r="A18" s="47">
        <v>6</v>
      </c>
      <c r="B18" s="47" t="s">
        <v>108</v>
      </c>
      <c r="C18" s="47" t="s">
        <v>111</v>
      </c>
      <c r="D18" s="41" t="s">
        <v>121</v>
      </c>
      <c r="E18" s="120"/>
      <c r="F18" s="47" t="s">
        <v>70</v>
      </c>
      <c r="G18" s="47" t="s">
        <v>943</v>
      </c>
      <c r="H18" s="47" t="s">
        <v>106</v>
      </c>
      <c r="I18" s="16" t="s">
        <v>954</v>
      </c>
      <c r="J18" s="16" t="s">
        <v>954</v>
      </c>
      <c r="K18" s="3" t="s">
        <v>143</v>
      </c>
      <c r="L18" s="47">
        <v>11</v>
      </c>
      <c r="M18" s="47">
        <v>20</v>
      </c>
      <c r="N18" s="18">
        <f t="shared" si="1"/>
        <v>220</v>
      </c>
    </row>
    <row r="19" spans="1:14" s="4" customFormat="1" ht="48" customHeight="1">
      <c r="A19" s="47">
        <v>7</v>
      </c>
      <c r="B19" s="47" t="s">
        <v>108</v>
      </c>
      <c r="C19" s="47" t="s">
        <v>111</v>
      </c>
      <c r="D19" s="41" t="s">
        <v>122</v>
      </c>
      <c r="E19" s="120"/>
      <c r="F19" s="47" t="s">
        <v>70</v>
      </c>
      <c r="G19" s="47" t="s">
        <v>944</v>
      </c>
      <c r="H19" s="47" t="s">
        <v>106</v>
      </c>
      <c r="I19" s="16" t="s">
        <v>955</v>
      </c>
      <c r="J19" s="16" t="s">
        <v>955</v>
      </c>
      <c r="K19" s="3" t="s">
        <v>143</v>
      </c>
      <c r="L19" s="47">
        <v>7</v>
      </c>
      <c r="M19" s="47">
        <v>20</v>
      </c>
      <c r="N19" s="18">
        <f t="shared" si="1"/>
        <v>140</v>
      </c>
    </row>
    <row r="20" spans="1:14" s="4" customFormat="1" ht="48" customHeight="1">
      <c r="A20" s="47">
        <v>8</v>
      </c>
      <c r="B20" s="47" t="s">
        <v>108</v>
      </c>
      <c r="C20" s="47" t="s">
        <v>111</v>
      </c>
      <c r="D20" s="41" t="s">
        <v>936</v>
      </c>
      <c r="E20" s="120"/>
      <c r="F20" s="47" t="s">
        <v>70</v>
      </c>
      <c r="G20" s="47" t="s">
        <v>945</v>
      </c>
      <c r="H20" s="47" t="s">
        <v>106</v>
      </c>
      <c r="I20" s="16" t="s">
        <v>956</v>
      </c>
      <c r="J20" s="16" t="s">
        <v>956</v>
      </c>
      <c r="K20" s="3" t="s">
        <v>143</v>
      </c>
      <c r="L20" s="47">
        <v>3</v>
      </c>
      <c r="M20" s="47">
        <v>20</v>
      </c>
      <c r="N20" s="18">
        <f t="shared" si="1"/>
        <v>60</v>
      </c>
    </row>
    <row r="21" spans="1:14" s="4" customFormat="1" ht="48" customHeight="1">
      <c r="A21" s="47">
        <v>9</v>
      </c>
      <c r="B21" s="47" t="s">
        <v>108</v>
      </c>
      <c r="C21" s="47" t="s">
        <v>111</v>
      </c>
      <c r="D21" s="41" t="s">
        <v>937</v>
      </c>
      <c r="E21" s="120"/>
      <c r="F21" s="47" t="s">
        <v>70</v>
      </c>
      <c r="G21" s="47" t="s">
        <v>946</v>
      </c>
      <c r="H21" s="47" t="s">
        <v>106</v>
      </c>
      <c r="I21" s="16" t="s">
        <v>957</v>
      </c>
      <c r="J21" s="16" t="s">
        <v>957</v>
      </c>
      <c r="K21" s="3" t="s">
        <v>143</v>
      </c>
      <c r="L21" s="47">
        <v>5</v>
      </c>
      <c r="M21" s="47">
        <v>20</v>
      </c>
      <c r="N21" s="18">
        <f t="shared" si="1"/>
        <v>100</v>
      </c>
    </row>
    <row r="22" spans="1:14" s="4" customFormat="1" ht="48" customHeight="1">
      <c r="A22" s="47">
        <v>10</v>
      </c>
      <c r="B22" s="47" t="s">
        <v>108</v>
      </c>
      <c r="C22" s="47" t="s">
        <v>111</v>
      </c>
      <c r="D22" s="41" t="s">
        <v>938</v>
      </c>
      <c r="E22" s="120"/>
      <c r="F22" s="47" t="s">
        <v>70</v>
      </c>
      <c r="G22" s="47" t="s">
        <v>947</v>
      </c>
      <c r="H22" s="47" t="s">
        <v>106</v>
      </c>
      <c r="I22" s="16" t="s">
        <v>958</v>
      </c>
      <c r="J22" s="16" t="s">
        <v>958</v>
      </c>
      <c r="K22" s="3" t="s">
        <v>143</v>
      </c>
      <c r="L22" s="47">
        <v>8</v>
      </c>
      <c r="M22" s="47">
        <v>20</v>
      </c>
      <c r="N22" s="18">
        <f t="shared" si="1"/>
        <v>160</v>
      </c>
    </row>
    <row r="23" spans="1:14" s="4" customFormat="1" ht="48" customHeight="1">
      <c r="A23" s="47">
        <v>11</v>
      </c>
      <c r="B23" s="47" t="s">
        <v>108</v>
      </c>
      <c r="C23" s="47" t="s">
        <v>111</v>
      </c>
      <c r="D23" s="41" t="s">
        <v>123</v>
      </c>
      <c r="E23" s="120"/>
      <c r="F23" s="47" t="s">
        <v>70</v>
      </c>
      <c r="G23" s="47" t="s">
        <v>948</v>
      </c>
      <c r="H23" s="47" t="s">
        <v>106</v>
      </c>
      <c r="I23" s="16" t="s">
        <v>959</v>
      </c>
      <c r="J23" s="16" t="s">
        <v>959</v>
      </c>
      <c r="K23" s="3" t="s">
        <v>143</v>
      </c>
      <c r="L23" s="47">
        <v>7</v>
      </c>
      <c r="M23" s="47">
        <v>20</v>
      </c>
      <c r="N23" s="18">
        <f t="shared" si="1"/>
        <v>140</v>
      </c>
    </row>
    <row r="24" spans="1:14" s="4" customFormat="1" ht="48" customHeight="1">
      <c r="A24" s="47">
        <v>12</v>
      </c>
      <c r="B24" s="47" t="s">
        <v>108</v>
      </c>
      <c r="C24" s="47" t="s">
        <v>111</v>
      </c>
      <c r="D24" s="41" t="s">
        <v>124</v>
      </c>
      <c r="E24" s="120"/>
      <c r="F24" s="47" t="s">
        <v>70</v>
      </c>
      <c r="G24" s="47" t="s">
        <v>949</v>
      </c>
      <c r="H24" s="47" t="s">
        <v>106</v>
      </c>
      <c r="I24" s="16" t="s">
        <v>960</v>
      </c>
      <c r="J24" s="16" t="s">
        <v>960</v>
      </c>
      <c r="K24" s="3" t="s">
        <v>143</v>
      </c>
      <c r="L24" s="47">
        <v>4</v>
      </c>
      <c r="M24" s="47">
        <v>20</v>
      </c>
      <c r="N24" s="18">
        <f t="shared" si="1"/>
        <v>80</v>
      </c>
    </row>
    <row r="25" spans="1:14" s="4" customFormat="1" ht="48" customHeight="1">
      <c r="A25" s="47">
        <v>13</v>
      </c>
      <c r="B25" s="47" t="s">
        <v>108</v>
      </c>
      <c r="C25" s="47" t="s">
        <v>111</v>
      </c>
      <c r="D25" s="41" t="s">
        <v>939</v>
      </c>
      <c r="E25" s="120"/>
      <c r="F25" s="47" t="s">
        <v>70</v>
      </c>
      <c r="G25" s="47" t="s">
        <v>950</v>
      </c>
      <c r="H25" s="47" t="s">
        <v>106</v>
      </c>
      <c r="I25" s="16" t="s">
        <v>161</v>
      </c>
      <c r="J25" s="16" t="s">
        <v>161</v>
      </c>
      <c r="K25" s="3" t="s">
        <v>143</v>
      </c>
      <c r="L25" s="47">
        <v>2</v>
      </c>
      <c r="M25" s="47">
        <v>20</v>
      </c>
      <c r="N25" s="18">
        <f t="shared" si="1"/>
        <v>40</v>
      </c>
    </row>
    <row r="26" spans="1:14" s="4" customFormat="1" ht="48" customHeight="1">
      <c r="A26" s="47">
        <v>14</v>
      </c>
      <c r="B26" s="47" t="s">
        <v>108</v>
      </c>
      <c r="C26" s="47" t="s">
        <v>111</v>
      </c>
      <c r="D26" s="41" t="s">
        <v>962</v>
      </c>
      <c r="E26" s="120">
        <v>97825</v>
      </c>
      <c r="F26" s="47" t="s">
        <v>971</v>
      </c>
      <c r="G26" s="47" t="s">
        <v>970</v>
      </c>
      <c r="H26" s="47" t="s">
        <v>106</v>
      </c>
      <c r="I26" s="42" t="s">
        <v>966</v>
      </c>
      <c r="J26" s="42" t="s">
        <v>966</v>
      </c>
      <c r="K26" s="3" t="s">
        <v>143</v>
      </c>
      <c r="L26" s="47">
        <v>3</v>
      </c>
      <c r="M26" s="47">
        <v>15</v>
      </c>
      <c r="N26" s="18">
        <f t="shared" si="1"/>
        <v>45</v>
      </c>
    </row>
    <row r="27" spans="1:14" s="4" customFormat="1" ht="48" customHeight="1">
      <c r="A27" s="47">
        <v>15</v>
      </c>
      <c r="B27" s="47" t="s">
        <v>108</v>
      </c>
      <c r="C27" s="47" t="s">
        <v>111</v>
      </c>
      <c r="D27" s="41" t="s">
        <v>963</v>
      </c>
      <c r="E27" s="120"/>
      <c r="F27" s="47" t="s">
        <v>971</v>
      </c>
      <c r="G27" s="47" t="s">
        <v>970</v>
      </c>
      <c r="H27" s="47" t="s">
        <v>106</v>
      </c>
      <c r="I27" s="42" t="s">
        <v>967</v>
      </c>
      <c r="J27" s="42" t="s">
        <v>967</v>
      </c>
      <c r="K27" s="3" t="s">
        <v>143</v>
      </c>
      <c r="L27" s="47">
        <v>2</v>
      </c>
      <c r="M27" s="47">
        <v>15</v>
      </c>
      <c r="N27" s="18">
        <f t="shared" si="1"/>
        <v>30</v>
      </c>
    </row>
    <row r="28" spans="1:14" s="4" customFormat="1" ht="48" customHeight="1">
      <c r="A28" s="47">
        <v>16</v>
      </c>
      <c r="B28" s="47" t="s">
        <v>108</v>
      </c>
      <c r="C28" s="47" t="s">
        <v>111</v>
      </c>
      <c r="D28" s="41" t="s">
        <v>964</v>
      </c>
      <c r="E28" s="120"/>
      <c r="F28" s="47" t="s">
        <v>971</v>
      </c>
      <c r="G28" s="47" t="s">
        <v>970</v>
      </c>
      <c r="H28" s="47" t="s">
        <v>106</v>
      </c>
      <c r="I28" s="16" t="s">
        <v>968</v>
      </c>
      <c r="J28" s="16" t="s">
        <v>968</v>
      </c>
      <c r="K28" s="3" t="s">
        <v>143</v>
      </c>
      <c r="L28" s="47">
        <v>1</v>
      </c>
      <c r="M28" s="47">
        <v>15</v>
      </c>
      <c r="N28" s="18">
        <f t="shared" si="1"/>
        <v>15</v>
      </c>
    </row>
    <row r="29" spans="1:14" s="4" customFormat="1" ht="48" customHeight="1">
      <c r="A29" s="47">
        <v>17</v>
      </c>
      <c r="B29" s="47" t="s">
        <v>108</v>
      </c>
      <c r="C29" s="47" t="s">
        <v>111</v>
      </c>
      <c r="D29" s="41" t="s">
        <v>965</v>
      </c>
      <c r="E29" s="120"/>
      <c r="F29" s="47" t="s">
        <v>971</v>
      </c>
      <c r="G29" s="47" t="s">
        <v>970</v>
      </c>
      <c r="H29" s="47" t="s">
        <v>106</v>
      </c>
      <c r="I29" s="16" t="s">
        <v>961</v>
      </c>
      <c r="J29" s="16" t="s">
        <v>969</v>
      </c>
      <c r="K29" s="3" t="s">
        <v>143</v>
      </c>
      <c r="L29" s="47">
        <v>6</v>
      </c>
      <c r="M29" s="47">
        <v>30</v>
      </c>
      <c r="N29" s="18">
        <f t="shared" si="1"/>
        <v>180</v>
      </c>
    </row>
    <row r="30" spans="1:14" s="4" customFormat="1" ht="48" customHeight="1">
      <c r="A30" s="47">
        <v>18</v>
      </c>
      <c r="B30" s="47" t="s">
        <v>108</v>
      </c>
      <c r="C30" s="47" t="s">
        <v>111</v>
      </c>
      <c r="D30" s="41" t="s">
        <v>117</v>
      </c>
      <c r="E30" s="120">
        <v>53400</v>
      </c>
      <c r="F30" s="47" t="s">
        <v>971</v>
      </c>
      <c r="G30" s="47" t="s">
        <v>973</v>
      </c>
      <c r="H30" s="47" t="s">
        <v>106</v>
      </c>
      <c r="I30" s="17" t="s">
        <v>974</v>
      </c>
      <c r="J30" s="47" t="s">
        <v>969</v>
      </c>
      <c r="K30" s="3" t="s">
        <v>976</v>
      </c>
      <c r="L30" s="47">
        <v>5</v>
      </c>
      <c r="M30" s="47">
        <v>20</v>
      </c>
      <c r="N30" s="18">
        <f t="shared" si="1"/>
        <v>100</v>
      </c>
    </row>
    <row r="31" spans="1:14" s="4" customFormat="1" ht="48" customHeight="1">
      <c r="A31" s="47">
        <v>19</v>
      </c>
      <c r="B31" s="47" t="s">
        <v>108</v>
      </c>
      <c r="C31" s="47" t="s">
        <v>108</v>
      </c>
      <c r="D31" s="41" t="s">
        <v>972</v>
      </c>
      <c r="E31" s="120"/>
      <c r="F31" s="47" t="s">
        <v>971</v>
      </c>
      <c r="G31" s="47" t="s">
        <v>973</v>
      </c>
      <c r="H31" s="47" t="s">
        <v>106</v>
      </c>
      <c r="I31" s="17" t="s">
        <v>975</v>
      </c>
      <c r="J31" s="47" t="s">
        <v>969</v>
      </c>
      <c r="K31" s="3" t="s">
        <v>976</v>
      </c>
      <c r="L31" s="47">
        <v>4</v>
      </c>
      <c r="M31" s="47">
        <v>20</v>
      </c>
      <c r="N31" s="18">
        <f t="shared" si="1"/>
        <v>80</v>
      </c>
    </row>
    <row r="32" spans="1:14" s="4" customFormat="1" ht="48" customHeight="1">
      <c r="A32" s="47">
        <v>20</v>
      </c>
      <c r="B32" s="47" t="s">
        <v>108</v>
      </c>
      <c r="C32" s="47" t="s">
        <v>108</v>
      </c>
      <c r="D32" s="43" t="s">
        <v>977</v>
      </c>
      <c r="E32" s="120">
        <v>35000</v>
      </c>
      <c r="F32" s="47" t="s">
        <v>981</v>
      </c>
      <c r="G32" s="44" t="s">
        <v>979</v>
      </c>
      <c r="H32" s="47" t="s">
        <v>106</v>
      </c>
      <c r="I32" s="17" t="s">
        <v>975</v>
      </c>
      <c r="J32" s="47" t="s">
        <v>969</v>
      </c>
      <c r="K32" s="3" t="s">
        <v>982</v>
      </c>
      <c r="L32" s="47">
        <v>30</v>
      </c>
      <c r="M32" s="47">
        <v>5</v>
      </c>
      <c r="N32" s="18">
        <f t="shared" si="1"/>
        <v>150</v>
      </c>
    </row>
    <row r="33" spans="1:14" s="4" customFormat="1" ht="48" customHeight="1">
      <c r="A33" s="47">
        <v>21</v>
      </c>
      <c r="B33" s="47" t="s">
        <v>108</v>
      </c>
      <c r="C33" s="47" t="s">
        <v>108</v>
      </c>
      <c r="D33" s="43" t="s">
        <v>978</v>
      </c>
      <c r="E33" s="120"/>
      <c r="F33" s="47" t="s">
        <v>981</v>
      </c>
      <c r="G33" s="44" t="s">
        <v>980</v>
      </c>
      <c r="H33" s="47" t="s">
        <v>106</v>
      </c>
      <c r="I33" s="17" t="s">
        <v>975</v>
      </c>
      <c r="J33" s="47" t="s">
        <v>969</v>
      </c>
      <c r="K33" s="3" t="s">
        <v>982</v>
      </c>
      <c r="L33" s="47">
        <v>2</v>
      </c>
      <c r="M33" s="47">
        <v>20</v>
      </c>
      <c r="N33" s="18">
        <f t="shared" si="1"/>
        <v>40</v>
      </c>
    </row>
    <row r="34" spans="1:14" s="4" customFormat="1" ht="48" customHeight="1">
      <c r="A34" s="47">
        <v>22</v>
      </c>
      <c r="B34" s="47" t="s">
        <v>108</v>
      </c>
      <c r="C34" s="47" t="s">
        <v>108</v>
      </c>
      <c r="D34" s="47" t="s">
        <v>983</v>
      </c>
      <c r="E34" s="48">
        <v>28000</v>
      </c>
      <c r="F34" s="47" t="s">
        <v>984</v>
      </c>
      <c r="G34" s="47" t="s">
        <v>987</v>
      </c>
      <c r="H34" s="47" t="s">
        <v>106</v>
      </c>
      <c r="I34" s="17" t="s">
        <v>986</v>
      </c>
      <c r="J34" s="47" t="s">
        <v>969</v>
      </c>
      <c r="K34" s="3" t="s">
        <v>985</v>
      </c>
      <c r="L34" s="47">
        <v>347</v>
      </c>
      <c r="M34" s="47"/>
      <c r="N34" s="18">
        <v>1224</v>
      </c>
    </row>
    <row r="35" spans="1:14" s="4" customFormat="1" ht="48" customHeight="1">
      <c r="A35" s="47">
        <v>23</v>
      </c>
      <c r="B35" s="47" t="s">
        <v>108</v>
      </c>
      <c r="C35" s="47" t="s">
        <v>108</v>
      </c>
      <c r="D35" s="47" t="s">
        <v>988</v>
      </c>
      <c r="E35" s="120">
        <v>20000</v>
      </c>
      <c r="F35" s="47" t="s">
        <v>990</v>
      </c>
      <c r="G35" s="47" t="s">
        <v>991</v>
      </c>
      <c r="H35" s="47" t="s">
        <v>106</v>
      </c>
      <c r="I35" s="17" t="s">
        <v>992</v>
      </c>
      <c r="J35" s="47" t="s">
        <v>969</v>
      </c>
      <c r="K35" s="3" t="s">
        <v>993</v>
      </c>
      <c r="L35" s="47">
        <v>1</v>
      </c>
      <c r="M35" s="47">
        <v>20</v>
      </c>
      <c r="N35" s="18">
        <f t="shared" si="1"/>
        <v>20</v>
      </c>
    </row>
    <row r="36" spans="1:14" s="4" customFormat="1" ht="48" customHeight="1">
      <c r="A36" s="47">
        <v>24</v>
      </c>
      <c r="B36" s="47" t="s">
        <v>108</v>
      </c>
      <c r="C36" s="47" t="s">
        <v>108</v>
      </c>
      <c r="D36" s="47" t="s">
        <v>989</v>
      </c>
      <c r="E36" s="120"/>
      <c r="F36" s="47" t="s">
        <v>990</v>
      </c>
      <c r="G36" s="47" t="s">
        <v>991</v>
      </c>
      <c r="H36" s="47" t="s">
        <v>106</v>
      </c>
      <c r="I36" s="17" t="s">
        <v>992</v>
      </c>
      <c r="J36" s="47" t="s">
        <v>969</v>
      </c>
      <c r="K36" s="3" t="s">
        <v>993</v>
      </c>
      <c r="L36" s="47">
        <v>1</v>
      </c>
      <c r="M36" s="47">
        <v>20</v>
      </c>
      <c r="N36" s="18">
        <f t="shared" si="1"/>
        <v>20</v>
      </c>
    </row>
    <row r="37" spans="1:14" s="4" customFormat="1" ht="48" customHeight="1">
      <c r="A37" s="47">
        <v>25</v>
      </c>
      <c r="B37" s="47" t="s">
        <v>108</v>
      </c>
      <c r="C37" s="47" t="s">
        <v>108</v>
      </c>
      <c r="D37" s="20" t="s">
        <v>994</v>
      </c>
      <c r="E37" s="120">
        <v>50000</v>
      </c>
      <c r="F37" s="47" t="s">
        <v>130</v>
      </c>
      <c r="G37" s="20" t="s">
        <v>997</v>
      </c>
      <c r="H37" s="47" t="s">
        <v>106</v>
      </c>
      <c r="I37" s="17" t="s">
        <v>998</v>
      </c>
      <c r="J37" s="47" t="s">
        <v>935</v>
      </c>
      <c r="K37" s="3" t="s">
        <v>999</v>
      </c>
      <c r="L37" s="47">
        <v>1</v>
      </c>
      <c r="M37" s="47">
        <v>20</v>
      </c>
      <c r="N37" s="18">
        <f t="shared" si="1"/>
        <v>20</v>
      </c>
    </row>
    <row r="38" spans="1:14" s="4" customFormat="1" ht="48" customHeight="1">
      <c r="A38" s="47">
        <v>26</v>
      </c>
      <c r="B38" s="47" t="s">
        <v>108</v>
      </c>
      <c r="C38" s="47" t="s">
        <v>108</v>
      </c>
      <c r="D38" s="20" t="s">
        <v>995</v>
      </c>
      <c r="E38" s="120"/>
      <c r="F38" s="47" t="s">
        <v>70</v>
      </c>
      <c r="G38" s="20" t="s">
        <v>1000</v>
      </c>
      <c r="H38" s="47" t="s">
        <v>1001</v>
      </c>
      <c r="I38" s="20" t="s">
        <v>1002</v>
      </c>
      <c r="J38" s="47" t="s">
        <v>1003</v>
      </c>
      <c r="K38" s="3" t="s">
        <v>484</v>
      </c>
      <c r="L38" s="47">
        <v>1</v>
      </c>
      <c r="M38" s="47">
        <v>50</v>
      </c>
      <c r="N38" s="18">
        <f t="shared" si="1"/>
        <v>50</v>
      </c>
    </row>
    <row r="39" spans="1:14" s="4" customFormat="1" ht="48" customHeight="1">
      <c r="A39" s="47">
        <v>27</v>
      </c>
      <c r="B39" s="47" t="s">
        <v>108</v>
      </c>
      <c r="C39" s="47" t="s">
        <v>108</v>
      </c>
      <c r="D39" s="20" t="s">
        <v>996</v>
      </c>
      <c r="E39" s="120"/>
      <c r="F39" s="47" t="s">
        <v>70</v>
      </c>
      <c r="G39" s="20" t="s">
        <v>1004</v>
      </c>
      <c r="H39" s="47" t="s">
        <v>1005</v>
      </c>
      <c r="I39" s="47" t="s">
        <v>934</v>
      </c>
      <c r="J39" s="47" t="s">
        <v>935</v>
      </c>
      <c r="K39" s="3" t="s">
        <v>484</v>
      </c>
      <c r="L39" s="47">
        <v>1</v>
      </c>
      <c r="M39" s="47">
        <v>30</v>
      </c>
      <c r="N39" s="18">
        <f t="shared" si="1"/>
        <v>30</v>
      </c>
    </row>
    <row r="40" spans="1:14" s="4" customFormat="1" ht="48" customHeight="1">
      <c r="A40" s="47">
        <v>28</v>
      </c>
      <c r="B40" s="47" t="s">
        <v>108</v>
      </c>
      <c r="C40" s="47" t="s">
        <v>108</v>
      </c>
      <c r="D40" s="43" t="s">
        <v>1006</v>
      </c>
      <c r="E40" s="22">
        <v>4000</v>
      </c>
      <c r="F40" s="47" t="s">
        <v>130</v>
      </c>
      <c r="G40" s="44" t="s">
        <v>1012</v>
      </c>
      <c r="H40" s="47" t="s">
        <v>106</v>
      </c>
      <c r="I40" s="45" t="s">
        <v>1015</v>
      </c>
      <c r="J40" s="47" t="s">
        <v>935</v>
      </c>
      <c r="K40" s="25" t="s">
        <v>1020</v>
      </c>
      <c r="L40" s="44">
        <v>1</v>
      </c>
      <c r="M40" s="44">
        <v>20</v>
      </c>
      <c r="N40" s="18">
        <f t="shared" si="1"/>
        <v>20</v>
      </c>
    </row>
    <row r="41" spans="1:14" s="4" customFormat="1" ht="48" customHeight="1">
      <c r="A41" s="47">
        <v>29</v>
      </c>
      <c r="B41" s="47" t="s">
        <v>108</v>
      </c>
      <c r="C41" s="47" t="s">
        <v>108</v>
      </c>
      <c r="D41" s="43" t="s">
        <v>1007</v>
      </c>
      <c r="E41" s="22">
        <v>11500</v>
      </c>
      <c r="F41" s="47" t="s">
        <v>130</v>
      </c>
      <c r="G41" s="44" t="s">
        <v>131</v>
      </c>
      <c r="H41" s="47" t="s">
        <v>106</v>
      </c>
      <c r="I41" s="45" t="s">
        <v>1016</v>
      </c>
      <c r="J41" s="47" t="s">
        <v>935</v>
      </c>
      <c r="K41" s="25" t="s">
        <v>484</v>
      </c>
      <c r="L41" s="44">
        <v>3</v>
      </c>
      <c r="M41" s="44">
        <v>20</v>
      </c>
      <c r="N41" s="18">
        <f t="shared" si="1"/>
        <v>60</v>
      </c>
    </row>
    <row r="42" spans="1:14" s="4" customFormat="1" ht="48" customHeight="1">
      <c r="A42" s="47">
        <v>30</v>
      </c>
      <c r="B42" s="47" t="s">
        <v>108</v>
      </c>
      <c r="C42" s="47" t="s">
        <v>108</v>
      </c>
      <c r="D42" s="43" t="s">
        <v>1008</v>
      </c>
      <c r="E42" s="22">
        <v>4500</v>
      </c>
      <c r="F42" s="47" t="s">
        <v>130</v>
      </c>
      <c r="G42" s="44" t="s">
        <v>131</v>
      </c>
      <c r="H42" s="47" t="s">
        <v>106</v>
      </c>
      <c r="I42" s="45" t="s">
        <v>1017</v>
      </c>
      <c r="J42" s="47" t="s">
        <v>935</v>
      </c>
      <c r="K42" s="25" t="s">
        <v>1021</v>
      </c>
      <c r="L42" s="44">
        <v>1</v>
      </c>
      <c r="M42" s="44">
        <v>20</v>
      </c>
      <c r="N42" s="18">
        <f t="shared" si="1"/>
        <v>20</v>
      </c>
    </row>
    <row r="43" spans="1:14" s="4" customFormat="1" ht="48" customHeight="1">
      <c r="A43" s="47">
        <v>31</v>
      </c>
      <c r="B43" s="47" t="s">
        <v>108</v>
      </c>
      <c r="C43" s="47" t="s">
        <v>108</v>
      </c>
      <c r="D43" s="43" t="s">
        <v>1009</v>
      </c>
      <c r="E43" s="22">
        <v>13500</v>
      </c>
      <c r="F43" s="47" t="s">
        <v>130</v>
      </c>
      <c r="G43" s="44" t="s">
        <v>1013</v>
      </c>
      <c r="H43" s="47" t="s">
        <v>106</v>
      </c>
      <c r="I43" s="45" t="s">
        <v>1018</v>
      </c>
      <c r="J43" s="47" t="s">
        <v>935</v>
      </c>
      <c r="K43" s="25" t="s">
        <v>484</v>
      </c>
      <c r="L43" s="44">
        <v>2</v>
      </c>
      <c r="M43" s="44">
        <v>15</v>
      </c>
      <c r="N43" s="18">
        <f t="shared" si="1"/>
        <v>30</v>
      </c>
    </row>
    <row r="44" spans="1:14" s="4" customFormat="1" ht="48" customHeight="1">
      <c r="A44" s="47">
        <v>32</v>
      </c>
      <c r="B44" s="47" t="s">
        <v>108</v>
      </c>
      <c r="C44" s="47" t="s">
        <v>108</v>
      </c>
      <c r="D44" s="43" t="s">
        <v>1010</v>
      </c>
      <c r="E44" s="22">
        <v>12500</v>
      </c>
      <c r="F44" s="47" t="s">
        <v>130</v>
      </c>
      <c r="G44" s="44" t="s">
        <v>1014</v>
      </c>
      <c r="H44" s="47" t="s">
        <v>106</v>
      </c>
      <c r="I44" s="45" t="s">
        <v>1019</v>
      </c>
      <c r="J44" s="47" t="s">
        <v>935</v>
      </c>
      <c r="K44" s="25" t="s">
        <v>484</v>
      </c>
      <c r="L44" s="44">
        <v>3</v>
      </c>
      <c r="M44" s="44">
        <v>20</v>
      </c>
      <c r="N44" s="18">
        <f t="shared" si="1"/>
        <v>60</v>
      </c>
    </row>
    <row r="45" spans="1:14" s="4" customFormat="1" ht="48" customHeight="1">
      <c r="A45" s="47">
        <v>33</v>
      </c>
      <c r="B45" s="47" t="s">
        <v>108</v>
      </c>
      <c r="C45" s="47" t="s">
        <v>108</v>
      </c>
      <c r="D45" s="43" t="s">
        <v>1011</v>
      </c>
      <c r="E45" s="22">
        <v>4000</v>
      </c>
      <c r="F45" s="47" t="s">
        <v>130</v>
      </c>
      <c r="G45" s="44" t="s">
        <v>1013</v>
      </c>
      <c r="H45" s="47" t="s">
        <v>106</v>
      </c>
      <c r="I45" s="45" t="s">
        <v>998</v>
      </c>
      <c r="J45" s="47" t="s">
        <v>935</v>
      </c>
      <c r="K45" s="25" t="s">
        <v>1022</v>
      </c>
      <c r="L45" s="44">
        <v>1</v>
      </c>
      <c r="M45" s="44">
        <v>20</v>
      </c>
      <c r="N45" s="18">
        <f t="shared" si="1"/>
        <v>20</v>
      </c>
    </row>
    <row r="46" spans="1:14" s="4" customFormat="1" ht="48" customHeight="1">
      <c r="A46" s="47">
        <v>34</v>
      </c>
      <c r="B46" s="47" t="s">
        <v>108</v>
      </c>
      <c r="C46" s="47" t="s">
        <v>108</v>
      </c>
      <c r="D46" s="20" t="s">
        <v>1023</v>
      </c>
      <c r="E46" s="48">
        <v>34200</v>
      </c>
      <c r="F46" s="47" t="s">
        <v>130</v>
      </c>
      <c r="G46" s="20" t="s">
        <v>1024</v>
      </c>
      <c r="H46" s="47" t="s">
        <v>106</v>
      </c>
      <c r="I46" s="47" t="s">
        <v>1025</v>
      </c>
      <c r="J46" s="47" t="s">
        <v>935</v>
      </c>
      <c r="K46" s="3" t="s">
        <v>484</v>
      </c>
      <c r="L46" s="47">
        <v>1</v>
      </c>
      <c r="M46" s="47">
        <v>60</v>
      </c>
      <c r="N46" s="18">
        <f t="shared" si="1"/>
        <v>60</v>
      </c>
    </row>
    <row r="47" spans="1:14" s="4" customFormat="1" ht="48" customHeight="1">
      <c r="A47" s="47">
        <v>35</v>
      </c>
      <c r="B47" s="47" t="s">
        <v>108</v>
      </c>
      <c r="C47" s="47" t="s">
        <v>108</v>
      </c>
      <c r="D47" s="47" t="s">
        <v>1026</v>
      </c>
      <c r="E47" s="48">
        <v>22000</v>
      </c>
      <c r="F47" s="47" t="s">
        <v>70</v>
      </c>
      <c r="G47" s="20" t="s">
        <v>1043</v>
      </c>
      <c r="H47" s="47" t="s">
        <v>106</v>
      </c>
      <c r="I47" s="47" t="s">
        <v>934</v>
      </c>
      <c r="J47" s="47" t="s">
        <v>935</v>
      </c>
      <c r="K47" s="3" t="s">
        <v>1027</v>
      </c>
      <c r="L47" s="47">
        <v>1</v>
      </c>
      <c r="M47" s="47">
        <v>432</v>
      </c>
      <c r="N47" s="18">
        <f t="shared" si="1"/>
        <v>432</v>
      </c>
    </row>
    <row r="48" spans="1:14" s="4" customFormat="1" ht="48" customHeight="1">
      <c r="A48" s="47">
        <v>36</v>
      </c>
      <c r="B48" s="47" t="s">
        <v>108</v>
      </c>
      <c r="C48" s="47" t="s">
        <v>108</v>
      </c>
      <c r="D48" s="46" t="s">
        <v>1028</v>
      </c>
      <c r="E48" s="22">
        <v>12000</v>
      </c>
      <c r="F48" s="47" t="s">
        <v>70</v>
      </c>
      <c r="G48" s="44" t="s">
        <v>1033</v>
      </c>
      <c r="H48" s="47" t="s">
        <v>1044</v>
      </c>
      <c r="I48" s="45" t="s">
        <v>1034</v>
      </c>
      <c r="J48" s="45" t="s">
        <v>1034</v>
      </c>
      <c r="K48" s="3" t="s">
        <v>1045</v>
      </c>
      <c r="L48" s="44">
        <v>5</v>
      </c>
      <c r="M48" s="44">
        <v>20</v>
      </c>
      <c r="N48" s="18">
        <f t="shared" si="1"/>
        <v>100</v>
      </c>
    </row>
    <row r="49" spans="1:14" s="4" customFormat="1" ht="48" customHeight="1">
      <c r="A49" s="47">
        <v>37</v>
      </c>
      <c r="B49" s="47" t="s">
        <v>108</v>
      </c>
      <c r="C49" s="47" t="s">
        <v>108</v>
      </c>
      <c r="D49" s="46" t="s">
        <v>1029</v>
      </c>
      <c r="E49" s="22">
        <v>12000</v>
      </c>
      <c r="F49" s="47" t="s">
        <v>70</v>
      </c>
      <c r="G49" s="44" t="s">
        <v>1035</v>
      </c>
      <c r="H49" s="47" t="s">
        <v>1044</v>
      </c>
      <c r="I49" s="45" t="s">
        <v>1036</v>
      </c>
      <c r="J49" s="45" t="s">
        <v>1036</v>
      </c>
      <c r="K49" s="3" t="s">
        <v>1045</v>
      </c>
      <c r="L49" s="44">
        <v>8</v>
      </c>
      <c r="M49" s="44">
        <v>20</v>
      </c>
      <c r="N49" s="18">
        <f t="shared" si="1"/>
        <v>160</v>
      </c>
    </row>
    <row r="50" spans="1:14" s="4" customFormat="1" ht="48" customHeight="1">
      <c r="A50" s="47">
        <v>38</v>
      </c>
      <c r="B50" s="47" t="s">
        <v>108</v>
      </c>
      <c r="C50" s="47" t="s">
        <v>108</v>
      </c>
      <c r="D50" s="46" t="s">
        <v>1030</v>
      </c>
      <c r="E50" s="22">
        <v>12000</v>
      </c>
      <c r="F50" s="47" t="s">
        <v>70</v>
      </c>
      <c r="G50" s="44" t="s">
        <v>1037</v>
      </c>
      <c r="H50" s="47" t="s">
        <v>1044</v>
      </c>
      <c r="I50" s="45" t="s">
        <v>1038</v>
      </c>
      <c r="J50" s="45" t="s">
        <v>1038</v>
      </c>
      <c r="K50" s="3" t="s">
        <v>1045</v>
      </c>
      <c r="L50" s="44">
        <v>6</v>
      </c>
      <c r="M50" s="44">
        <v>20</v>
      </c>
      <c r="N50" s="18">
        <f t="shared" si="1"/>
        <v>120</v>
      </c>
    </row>
    <row r="51" spans="1:14" s="4" customFormat="1" ht="48" customHeight="1">
      <c r="A51" s="47">
        <v>39</v>
      </c>
      <c r="B51" s="47" t="s">
        <v>108</v>
      </c>
      <c r="C51" s="47" t="s">
        <v>108</v>
      </c>
      <c r="D51" s="46" t="s">
        <v>1031</v>
      </c>
      <c r="E51" s="22">
        <v>12000</v>
      </c>
      <c r="F51" s="47" t="s">
        <v>70</v>
      </c>
      <c r="G51" s="44" t="s">
        <v>1039</v>
      </c>
      <c r="H51" s="47" t="s">
        <v>1044</v>
      </c>
      <c r="I51" s="45" t="s">
        <v>1040</v>
      </c>
      <c r="J51" s="45" t="s">
        <v>1040</v>
      </c>
      <c r="K51" s="3" t="s">
        <v>1045</v>
      </c>
      <c r="L51" s="44">
        <v>5</v>
      </c>
      <c r="M51" s="44">
        <v>20</v>
      </c>
      <c r="N51" s="18">
        <f t="shared" si="1"/>
        <v>100</v>
      </c>
    </row>
    <row r="52" spans="1:14" s="4" customFormat="1" ht="48" customHeight="1">
      <c r="A52" s="47">
        <v>40</v>
      </c>
      <c r="B52" s="47" t="s">
        <v>108</v>
      </c>
      <c r="C52" s="47" t="s">
        <v>108</v>
      </c>
      <c r="D52" s="46" t="s">
        <v>1032</v>
      </c>
      <c r="E52" s="22">
        <v>12000</v>
      </c>
      <c r="F52" s="47" t="s">
        <v>70</v>
      </c>
      <c r="G52" s="44" t="s">
        <v>1041</v>
      </c>
      <c r="H52" s="47" t="s">
        <v>1044</v>
      </c>
      <c r="I52" s="45" t="s">
        <v>1042</v>
      </c>
      <c r="J52" s="45" t="s">
        <v>1042</v>
      </c>
      <c r="K52" s="3" t="s">
        <v>1045</v>
      </c>
      <c r="L52" s="44">
        <v>5</v>
      </c>
      <c r="M52" s="44">
        <v>20</v>
      </c>
      <c r="N52" s="18">
        <f t="shared" si="1"/>
        <v>100</v>
      </c>
    </row>
    <row r="53" spans="1:14" s="4" customFormat="1" ht="48" customHeight="1">
      <c r="A53" s="47">
        <v>41</v>
      </c>
      <c r="B53" s="47" t="s">
        <v>108</v>
      </c>
      <c r="C53" s="47" t="s">
        <v>1051</v>
      </c>
      <c r="D53" s="47" t="s">
        <v>1046</v>
      </c>
      <c r="E53" s="48">
        <v>490</v>
      </c>
      <c r="F53" s="47" t="s">
        <v>1049</v>
      </c>
      <c r="G53" s="47" t="s">
        <v>1050</v>
      </c>
      <c r="H53" s="47" t="s">
        <v>184</v>
      </c>
      <c r="I53" s="17" t="s">
        <v>1051</v>
      </c>
      <c r="J53" s="47" t="s">
        <v>1230</v>
      </c>
      <c r="K53" s="3" t="s">
        <v>1047</v>
      </c>
      <c r="L53" s="47">
        <v>1</v>
      </c>
      <c r="M53" s="47">
        <v>15</v>
      </c>
      <c r="N53" s="18">
        <f t="shared" si="1"/>
        <v>15</v>
      </c>
    </row>
    <row r="54" spans="1:14" s="4" customFormat="1" ht="48" customHeight="1">
      <c r="A54" s="47">
        <v>42</v>
      </c>
      <c r="B54" s="47" t="s">
        <v>108</v>
      </c>
      <c r="C54" s="47" t="s">
        <v>1051</v>
      </c>
      <c r="D54" s="47" t="s">
        <v>1048</v>
      </c>
      <c r="E54" s="48">
        <v>350</v>
      </c>
      <c r="F54" s="47" t="s">
        <v>1049</v>
      </c>
      <c r="G54" s="47" t="s">
        <v>1050</v>
      </c>
      <c r="H54" s="47" t="s">
        <v>184</v>
      </c>
      <c r="I54" s="17" t="s">
        <v>1051</v>
      </c>
      <c r="J54" s="47" t="s">
        <v>115</v>
      </c>
      <c r="K54" s="3" t="s">
        <v>1047</v>
      </c>
      <c r="L54" s="47">
        <v>1</v>
      </c>
      <c r="M54" s="47">
        <v>15</v>
      </c>
      <c r="N54" s="18">
        <f t="shared" ref="N54:N80" si="2">L54*M54</f>
        <v>15</v>
      </c>
    </row>
    <row r="55" spans="1:14" s="4" customFormat="1" ht="48" customHeight="1">
      <c r="A55" s="47">
        <v>43</v>
      </c>
      <c r="B55" s="47" t="s">
        <v>108</v>
      </c>
      <c r="C55" s="47" t="s">
        <v>1051</v>
      </c>
      <c r="D55" s="47" t="s">
        <v>1052</v>
      </c>
      <c r="E55" s="48">
        <v>350</v>
      </c>
      <c r="F55" s="47" t="s">
        <v>70</v>
      </c>
      <c r="G55" s="47" t="s">
        <v>1053</v>
      </c>
      <c r="H55" s="47" t="s">
        <v>184</v>
      </c>
      <c r="I55" s="17" t="s">
        <v>1051</v>
      </c>
      <c r="J55" s="47" t="s">
        <v>115</v>
      </c>
      <c r="K55" s="3" t="s">
        <v>1047</v>
      </c>
      <c r="L55" s="47">
        <v>1</v>
      </c>
      <c r="M55" s="47">
        <v>15</v>
      </c>
      <c r="N55" s="18">
        <f t="shared" si="2"/>
        <v>15</v>
      </c>
    </row>
    <row r="56" spans="1:14" s="4" customFormat="1" ht="48" customHeight="1">
      <c r="A56" s="47">
        <v>44</v>
      </c>
      <c r="B56" s="47" t="s">
        <v>108</v>
      </c>
      <c r="C56" s="47" t="s">
        <v>1051</v>
      </c>
      <c r="D56" s="47" t="s">
        <v>1054</v>
      </c>
      <c r="E56" s="48">
        <v>350</v>
      </c>
      <c r="F56" s="47" t="s">
        <v>70</v>
      </c>
      <c r="G56" s="47" t="s">
        <v>1053</v>
      </c>
      <c r="H56" s="47" t="s">
        <v>184</v>
      </c>
      <c r="I56" s="17" t="s">
        <v>1051</v>
      </c>
      <c r="J56" s="47" t="s">
        <v>115</v>
      </c>
      <c r="K56" s="3" t="s">
        <v>1047</v>
      </c>
      <c r="L56" s="47">
        <v>1</v>
      </c>
      <c r="M56" s="47">
        <v>15</v>
      </c>
      <c r="N56" s="18">
        <f t="shared" si="2"/>
        <v>15</v>
      </c>
    </row>
    <row r="57" spans="1:14" s="4" customFormat="1" ht="48" customHeight="1">
      <c r="A57" s="47">
        <v>45</v>
      </c>
      <c r="B57" s="47" t="s">
        <v>1231</v>
      </c>
      <c r="C57" s="47" t="s">
        <v>1232</v>
      </c>
      <c r="D57" s="47" t="s">
        <v>1233</v>
      </c>
      <c r="E57" s="48">
        <v>350</v>
      </c>
      <c r="F57" s="47" t="s">
        <v>1234</v>
      </c>
      <c r="G57" s="47" t="s">
        <v>1235</v>
      </c>
      <c r="H57" s="47" t="s">
        <v>1236</v>
      </c>
      <c r="I57" s="17" t="s">
        <v>1232</v>
      </c>
      <c r="J57" s="47" t="s">
        <v>1237</v>
      </c>
      <c r="K57" s="3" t="s">
        <v>1238</v>
      </c>
      <c r="L57" s="47">
        <v>1</v>
      </c>
      <c r="M57" s="47">
        <v>12</v>
      </c>
      <c r="N57" s="18">
        <f t="shared" si="2"/>
        <v>12</v>
      </c>
    </row>
    <row r="58" spans="1:14" s="4" customFormat="1" ht="48" customHeight="1">
      <c r="A58" s="47">
        <v>46</v>
      </c>
      <c r="B58" s="47" t="s">
        <v>1239</v>
      </c>
      <c r="C58" s="47" t="s">
        <v>1240</v>
      </c>
      <c r="D58" s="47" t="s">
        <v>1241</v>
      </c>
      <c r="E58" s="48">
        <v>350</v>
      </c>
      <c r="F58" s="47" t="s">
        <v>1242</v>
      </c>
      <c r="G58" s="47" t="s">
        <v>1243</v>
      </c>
      <c r="H58" s="47" t="s">
        <v>1244</v>
      </c>
      <c r="I58" s="17" t="s">
        <v>1240</v>
      </c>
      <c r="J58" s="47" t="s">
        <v>1245</v>
      </c>
      <c r="K58" s="3" t="s">
        <v>1246</v>
      </c>
      <c r="L58" s="47">
        <v>1</v>
      </c>
      <c r="M58" s="47">
        <v>15</v>
      </c>
      <c r="N58" s="18">
        <f t="shared" si="2"/>
        <v>15</v>
      </c>
    </row>
    <row r="59" spans="1:14" s="4" customFormat="1" ht="48" customHeight="1">
      <c r="A59" s="47">
        <v>47</v>
      </c>
      <c r="B59" s="47" t="s">
        <v>1247</v>
      </c>
      <c r="C59" s="47" t="s">
        <v>1051</v>
      </c>
      <c r="D59" s="47" t="s">
        <v>1046</v>
      </c>
      <c r="E59" s="48">
        <v>980</v>
      </c>
      <c r="F59" s="47" t="s">
        <v>1049</v>
      </c>
      <c r="G59" s="47" t="s">
        <v>1050</v>
      </c>
      <c r="H59" s="47" t="s">
        <v>184</v>
      </c>
      <c r="I59" s="17" t="s">
        <v>1051</v>
      </c>
      <c r="J59" s="47" t="s">
        <v>115</v>
      </c>
      <c r="K59" s="3" t="s">
        <v>1055</v>
      </c>
      <c r="L59" s="47">
        <v>1</v>
      </c>
      <c r="M59" s="47">
        <v>15</v>
      </c>
      <c r="N59" s="18">
        <f t="shared" si="2"/>
        <v>15</v>
      </c>
    </row>
    <row r="60" spans="1:14" s="4" customFormat="1" ht="48" customHeight="1">
      <c r="A60" s="47">
        <v>48</v>
      </c>
      <c r="B60" s="47" t="s">
        <v>108</v>
      </c>
      <c r="C60" s="47" t="s">
        <v>1051</v>
      </c>
      <c r="D60" s="47" t="s">
        <v>1048</v>
      </c>
      <c r="E60" s="48">
        <v>840</v>
      </c>
      <c r="F60" s="47" t="s">
        <v>1049</v>
      </c>
      <c r="G60" s="47" t="s">
        <v>1050</v>
      </c>
      <c r="H60" s="47" t="s">
        <v>184</v>
      </c>
      <c r="I60" s="17" t="s">
        <v>1051</v>
      </c>
      <c r="J60" s="47" t="s">
        <v>115</v>
      </c>
      <c r="K60" s="3" t="s">
        <v>1055</v>
      </c>
      <c r="L60" s="47">
        <v>1</v>
      </c>
      <c r="M60" s="47">
        <v>15</v>
      </c>
      <c r="N60" s="18">
        <f t="shared" si="2"/>
        <v>15</v>
      </c>
    </row>
    <row r="61" spans="1:14" s="4" customFormat="1" ht="48" customHeight="1">
      <c r="A61" s="47">
        <v>49</v>
      </c>
      <c r="B61" s="47" t="s">
        <v>108</v>
      </c>
      <c r="C61" s="47" t="s">
        <v>1051</v>
      </c>
      <c r="D61" s="47" t="s">
        <v>1056</v>
      </c>
      <c r="E61" s="48">
        <v>840</v>
      </c>
      <c r="F61" s="47" t="s">
        <v>590</v>
      </c>
      <c r="G61" s="47" t="s">
        <v>1057</v>
      </c>
      <c r="H61" s="47" t="s">
        <v>184</v>
      </c>
      <c r="I61" s="17" t="s">
        <v>1051</v>
      </c>
      <c r="J61" s="47" t="s">
        <v>115</v>
      </c>
      <c r="K61" s="3" t="s">
        <v>1055</v>
      </c>
      <c r="L61" s="47">
        <v>1</v>
      </c>
      <c r="M61" s="47">
        <v>15</v>
      </c>
      <c r="N61" s="18">
        <f t="shared" si="2"/>
        <v>15</v>
      </c>
    </row>
    <row r="62" spans="1:14" s="4" customFormat="1" ht="48" customHeight="1">
      <c r="A62" s="47">
        <v>50</v>
      </c>
      <c r="B62" s="47" t="s">
        <v>108</v>
      </c>
      <c r="C62" s="47" t="s">
        <v>1051</v>
      </c>
      <c r="D62" s="47" t="s">
        <v>1058</v>
      </c>
      <c r="E62" s="48">
        <v>840</v>
      </c>
      <c r="F62" s="47" t="s">
        <v>1049</v>
      </c>
      <c r="G62" s="47" t="s">
        <v>1059</v>
      </c>
      <c r="H62" s="47" t="s">
        <v>184</v>
      </c>
      <c r="I62" s="17" t="s">
        <v>1051</v>
      </c>
      <c r="J62" s="47" t="s">
        <v>115</v>
      </c>
      <c r="K62" s="3" t="s">
        <v>1055</v>
      </c>
      <c r="L62" s="47">
        <v>1</v>
      </c>
      <c r="M62" s="47">
        <v>15</v>
      </c>
      <c r="N62" s="18">
        <f t="shared" si="2"/>
        <v>15</v>
      </c>
    </row>
    <row r="63" spans="1:14" s="4" customFormat="1" ht="48" customHeight="1">
      <c r="A63" s="47">
        <v>51</v>
      </c>
      <c r="B63" s="47" t="s">
        <v>108</v>
      </c>
      <c r="C63" s="47" t="s">
        <v>1051</v>
      </c>
      <c r="D63" s="47" t="s">
        <v>448</v>
      </c>
      <c r="E63" s="48">
        <v>840</v>
      </c>
      <c r="F63" s="47" t="s">
        <v>1049</v>
      </c>
      <c r="G63" s="47" t="s">
        <v>1060</v>
      </c>
      <c r="H63" s="47" t="s">
        <v>184</v>
      </c>
      <c r="I63" s="17" t="s">
        <v>1051</v>
      </c>
      <c r="J63" s="47" t="s">
        <v>115</v>
      </c>
      <c r="K63" s="3" t="s">
        <v>1055</v>
      </c>
      <c r="L63" s="47">
        <v>1</v>
      </c>
      <c r="M63" s="47">
        <v>15</v>
      </c>
      <c r="N63" s="18">
        <f t="shared" si="2"/>
        <v>15</v>
      </c>
    </row>
    <row r="64" spans="1:14" s="4" customFormat="1" ht="48" customHeight="1">
      <c r="A64" s="47">
        <v>52</v>
      </c>
      <c r="B64" s="47" t="s">
        <v>108</v>
      </c>
      <c r="C64" s="47" t="s">
        <v>1051</v>
      </c>
      <c r="D64" s="47" t="s">
        <v>1061</v>
      </c>
      <c r="E64" s="48">
        <v>1309</v>
      </c>
      <c r="F64" s="47" t="s">
        <v>1049</v>
      </c>
      <c r="G64" s="47" t="s">
        <v>1062</v>
      </c>
      <c r="H64" s="47" t="s">
        <v>184</v>
      </c>
      <c r="I64" s="17" t="s">
        <v>1051</v>
      </c>
      <c r="J64" s="47" t="s">
        <v>115</v>
      </c>
      <c r="K64" s="3" t="s">
        <v>1055</v>
      </c>
      <c r="L64" s="47">
        <v>1</v>
      </c>
      <c r="M64" s="47">
        <v>15</v>
      </c>
      <c r="N64" s="18">
        <f t="shared" si="2"/>
        <v>15</v>
      </c>
    </row>
    <row r="65" spans="1:14" s="4" customFormat="1" ht="48" customHeight="1">
      <c r="A65" s="47">
        <v>53</v>
      </c>
      <c r="B65" s="47" t="s">
        <v>108</v>
      </c>
      <c r="C65" s="47" t="s">
        <v>1051</v>
      </c>
      <c r="D65" s="47" t="s">
        <v>1248</v>
      </c>
      <c r="E65" s="48">
        <v>460</v>
      </c>
      <c r="F65" s="47" t="s">
        <v>1242</v>
      </c>
      <c r="G65" s="47" t="s">
        <v>1243</v>
      </c>
      <c r="H65" s="47" t="s">
        <v>1244</v>
      </c>
      <c r="I65" s="17" t="s">
        <v>1240</v>
      </c>
      <c r="J65" s="47" t="s">
        <v>1245</v>
      </c>
      <c r="K65" s="3" t="s">
        <v>1249</v>
      </c>
      <c r="L65" s="47">
        <v>1</v>
      </c>
      <c r="M65" s="47">
        <v>15</v>
      </c>
      <c r="N65" s="18">
        <f t="shared" si="2"/>
        <v>15</v>
      </c>
    </row>
    <row r="66" spans="1:14" s="4" customFormat="1" ht="48" customHeight="1">
      <c r="A66" s="47">
        <v>54</v>
      </c>
      <c r="B66" s="47" t="s">
        <v>1247</v>
      </c>
      <c r="C66" s="47" t="s">
        <v>1240</v>
      </c>
      <c r="D66" s="47" t="s">
        <v>1250</v>
      </c>
      <c r="E66" s="48">
        <v>350</v>
      </c>
      <c r="F66" s="47" t="s">
        <v>1251</v>
      </c>
      <c r="G66" s="47" t="s">
        <v>1252</v>
      </c>
      <c r="H66" s="47" t="s">
        <v>1253</v>
      </c>
      <c r="I66" s="17" t="s">
        <v>1254</v>
      </c>
      <c r="J66" s="47" t="s">
        <v>1255</v>
      </c>
      <c r="K66" s="3" t="s">
        <v>1256</v>
      </c>
      <c r="L66" s="47">
        <v>1</v>
      </c>
      <c r="M66" s="47">
        <v>12</v>
      </c>
      <c r="N66" s="18">
        <f t="shared" si="2"/>
        <v>12</v>
      </c>
    </row>
    <row r="67" spans="1:14" s="4" customFormat="1" ht="48" customHeight="1">
      <c r="A67" s="47">
        <v>55</v>
      </c>
      <c r="B67" s="47" t="s">
        <v>1257</v>
      </c>
      <c r="C67" s="47" t="s">
        <v>1254</v>
      </c>
      <c r="D67" s="47" t="s">
        <v>1258</v>
      </c>
      <c r="E67" s="48">
        <v>350</v>
      </c>
      <c r="F67" s="47" t="s">
        <v>1251</v>
      </c>
      <c r="G67" s="47" t="s">
        <v>1259</v>
      </c>
      <c r="H67" s="47" t="s">
        <v>1253</v>
      </c>
      <c r="I67" s="17" t="s">
        <v>1254</v>
      </c>
      <c r="J67" s="47" t="s">
        <v>1255</v>
      </c>
      <c r="K67" s="3" t="s">
        <v>1256</v>
      </c>
      <c r="L67" s="47">
        <v>1</v>
      </c>
      <c r="M67" s="47">
        <v>15</v>
      </c>
      <c r="N67" s="18">
        <f t="shared" si="2"/>
        <v>15</v>
      </c>
    </row>
    <row r="68" spans="1:14" s="4" customFormat="1" ht="48" customHeight="1">
      <c r="A68" s="47">
        <v>56</v>
      </c>
      <c r="B68" s="47" t="s">
        <v>1257</v>
      </c>
      <c r="C68" s="47" t="s">
        <v>1254</v>
      </c>
      <c r="D68" s="47" t="s">
        <v>1260</v>
      </c>
      <c r="E68" s="48">
        <v>350</v>
      </c>
      <c r="F68" s="47" t="s">
        <v>1261</v>
      </c>
      <c r="G68" s="47" t="s">
        <v>1262</v>
      </c>
      <c r="H68" s="47" t="s">
        <v>1253</v>
      </c>
      <c r="I68" s="17" t="s">
        <v>1254</v>
      </c>
      <c r="J68" s="47" t="s">
        <v>1255</v>
      </c>
      <c r="K68" s="3" t="s">
        <v>1256</v>
      </c>
      <c r="L68" s="47">
        <v>1</v>
      </c>
      <c r="M68" s="47">
        <v>15</v>
      </c>
      <c r="N68" s="18">
        <f t="shared" si="2"/>
        <v>15</v>
      </c>
    </row>
    <row r="69" spans="1:14" s="4" customFormat="1" ht="48" customHeight="1">
      <c r="A69" s="47">
        <v>57</v>
      </c>
      <c r="B69" s="47" t="s">
        <v>1257</v>
      </c>
      <c r="C69" s="47" t="s">
        <v>1254</v>
      </c>
      <c r="D69" s="47" t="s">
        <v>1263</v>
      </c>
      <c r="E69" s="48">
        <v>350</v>
      </c>
      <c r="F69" s="47" t="s">
        <v>1261</v>
      </c>
      <c r="G69" s="47" t="s">
        <v>1262</v>
      </c>
      <c r="H69" s="47" t="s">
        <v>1253</v>
      </c>
      <c r="I69" s="17" t="s">
        <v>1254</v>
      </c>
      <c r="J69" s="47" t="s">
        <v>1255</v>
      </c>
      <c r="K69" s="3" t="s">
        <v>1256</v>
      </c>
      <c r="L69" s="47">
        <v>1</v>
      </c>
      <c r="M69" s="47">
        <v>15</v>
      </c>
      <c r="N69" s="18">
        <f t="shared" si="2"/>
        <v>15</v>
      </c>
    </row>
    <row r="70" spans="1:14" s="4" customFormat="1" ht="48" customHeight="1">
      <c r="A70" s="47">
        <v>58</v>
      </c>
      <c r="B70" s="47" t="s">
        <v>1257</v>
      </c>
      <c r="C70" s="47" t="s">
        <v>1254</v>
      </c>
      <c r="D70" s="47" t="s">
        <v>1264</v>
      </c>
      <c r="E70" s="48">
        <v>350</v>
      </c>
      <c r="F70" s="47" t="s">
        <v>1261</v>
      </c>
      <c r="G70" s="47" t="s">
        <v>1265</v>
      </c>
      <c r="H70" s="47" t="s">
        <v>1253</v>
      </c>
      <c r="I70" s="17" t="s">
        <v>1254</v>
      </c>
      <c r="J70" s="47" t="s">
        <v>1255</v>
      </c>
      <c r="K70" s="3" t="s">
        <v>1256</v>
      </c>
      <c r="L70" s="47">
        <v>1</v>
      </c>
      <c r="M70" s="47">
        <v>12</v>
      </c>
      <c r="N70" s="18">
        <f t="shared" si="2"/>
        <v>12</v>
      </c>
    </row>
    <row r="71" spans="1:14" s="4" customFormat="1" ht="48" customHeight="1">
      <c r="A71" s="47">
        <v>59</v>
      </c>
      <c r="B71" s="47" t="s">
        <v>1257</v>
      </c>
      <c r="C71" s="47" t="s">
        <v>1254</v>
      </c>
      <c r="D71" s="47" t="s">
        <v>1266</v>
      </c>
      <c r="E71" s="48">
        <v>350</v>
      </c>
      <c r="F71" s="47" t="s">
        <v>1261</v>
      </c>
      <c r="G71" s="47" t="s">
        <v>1262</v>
      </c>
      <c r="H71" s="47" t="s">
        <v>1253</v>
      </c>
      <c r="I71" s="17" t="s">
        <v>1254</v>
      </c>
      <c r="J71" s="47" t="s">
        <v>1255</v>
      </c>
      <c r="K71" s="3" t="s">
        <v>1256</v>
      </c>
      <c r="L71" s="47">
        <v>1</v>
      </c>
      <c r="M71" s="47">
        <v>15</v>
      </c>
      <c r="N71" s="18">
        <f t="shared" si="2"/>
        <v>15</v>
      </c>
    </row>
    <row r="72" spans="1:14" s="4" customFormat="1" ht="48" customHeight="1">
      <c r="A72" s="47">
        <v>60</v>
      </c>
      <c r="B72" s="47" t="s">
        <v>1257</v>
      </c>
      <c r="C72" s="47" t="s">
        <v>1254</v>
      </c>
      <c r="D72" s="47" t="s">
        <v>1267</v>
      </c>
      <c r="E72" s="48">
        <v>490</v>
      </c>
      <c r="F72" s="47" t="s">
        <v>1251</v>
      </c>
      <c r="G72" s="47" t="s">
        <v>1268</v>
      </c>
      <c r="H72" s="47" t="s">
        <v>1253</v>
      </c>
      <c r="I72" s="17" t="s">
        <v>1254</v>
      </c>
      <c r="J72" s="47" t="s">
        <v>1255</v>
      </c>
      <c r="K72" s="3" t="s">
        <v>1269</v>
      </c>
      <c r="L72" s="47">
        <v>1</v>
      </c>
      <c r="M72" s="47">
        <v>15</v>
      </c>
      <c r="N72" s="18">
        <f t="shared" si="2"/>
        <v>15</v>
      </c>
    </row>
    <row r="73" spans="1:14" s="4" customFormat="1" ht="48" customHeight="1">
      <c r="A73" s="47">
        <v>61</v>
      </c>
      <c r="B73" s="47" t="s">
        <v>1257</v>
      </c>
      <c r="C73" s="47" t="s">
        <v>1254</v>
      </c>
      <c r="D73" s="47" t="s">
        <v>1270</v>
      </c>
      <c r="E73" s="48">
        <v>350</v>
      </c>
      <c r="F73" s="47" t="s">
        <v>1251</v>
      </c>
      <c r="G73" s="47" t="s">
        <v>1268</v>
      </c>
      <c r="H73" s="47" t="s">
        <v>1253</v>
      </c>
      <c r="I73" s="17" t="s">
        <v>1254</v>
      </c>
      <c r="J73" s="47" t="s">
        <v>1255</v>
      </c>
      <c r="K73" s="3" t="s">
        <v>1269</v>
      </c>
      <c r="L73" s="47">
        <v>1</v>
      </c>
      <c r="M73" s="47">
        <v>15</v>
      </c>
      <c r="N73" s="18">
        <f t="shared" si="2"/>
        <v>15</v>
      </c>
    </row>
    <row r="74" spans="1:14" s="4" customFormat="1" ht="48" customHeight="1">
      <c r="A74" s="47">
        <v>62</v>
      </c>
      <c r="B74" s="47" t="s">
        <v>1257</v>
      </c>
      <c r="C74" s="47" t="s">
        <v>1254</v>
      </c>
      <c r="D74" s="47" t="s">
        <v>1271</v>
      </c>
      <c r="E74" s="48">
        <v>350</v>
      </c>
      <c r="F74" s="47" t="s">
        <v>1261</v>
      </c>
      <c r="G74" s="47" t="s">
        <v>1272</v>
      </c>
      <c r="H74" s="47" t="s">
        <v>1253</v>
      </c>
      <c r="I74" s="17" t="s">
        <v>1254</v>
      </c>
      <c r="J74" s="47" t="s">
        <v>1255</v>
      </c>
      <c r="K74" s="3" t="s">
        <v>1269</v>
      </c>
      <c r="L74" s="47">
        <v>1</v>
      </c>
      <c r="M74" s="47">
        <v>15</v>
      </c>
      <c r="N74" s="18">
        <f t="shared" si="2"/>
        <v>15</v>
      </c>
    </row>
    <row r="75" spans="1:14" s="4" customFormat="1" ht="48" customHeight="1">
      <c r="A75" s="47">
        <v>63</v>
      </c>
      <c r="B75" s="47" t="s">
        <v>1257</v>
      </c>
      <c r="C75" s="47" t="s">
        <v>1254</v>
      </c>
      <c r="D75" s="47" t="s">
        <v>1273</v>
      </c>
      <c r="E75" s="48">
        <v>350</v>
      </c>
      <c r="F75" s="47" t="s">
        <v>1251</v>
      </c>
      <c r="G75" s="47" t="s">
        <v>1274</v>
      </c>
      <c r="H75" s="47" t="s">
        <v>1253</v>
      </c>
      <c r="I75" s="17" t="s">
        <v>1254</v>
      </c>
      <c r="J75" s="47" t="s">
        <v>1255</v>
      </c>
      <c r="K75" s="3" t="s">
        <v>1269</v>
      </c>
      <c r="L75" s="47">
        <v>1</v>
      </c>
      <c r="M75" s="47">
        <v>15</v>
      </c>
      <c r="N75" s="18">
        <f t="shared" si="2"/>
        <v>15</v>
      </c>
    </row>
    <row r="76" spans="1:14" s="4" customFormat="1" ht="48" customHeight="1">
      <c r="A76" s="47">
        <v>64</v>
      </c>
      <c r="B76" s="47" t="s">
        <v>1257</v>
      </c>
      <c r="C76" s="47" t="s">
        <v>1254</v>
      </c>
      <c r="D76" s="47" t="s">
        <v>1275</v>
      </c>
      <c r="E76" s="48">
        <v>350</v>
      </c>
      <c r="F76" s="47" t="s">
        <v>1251</v>
      </c>
      <c r="G76" s="47" t="s">
        <v>1276</v>
      </c>
      <c r="H76" s="47" t="s">
        <v>1253</v>
      </c>
      <c r="I76" s="17" t="s">
        <v>1254</v>
      </c>
      <c r="J76" s="47" t="s">
        <v>1255</v>
      </c>
      <c r="K76" s="3" t="s">
        <v>1269</v>
      </c>
      <c r="L76" s="47">
        <v>1</v>
      </c>
      <c r="M76" s="47">
        <v>15</v>
      </c>
      <c r="N76" s="18">
        <f t="shared" si="2"/>
        <v>15</v>
      </c>
    </row>
    <row r="77" spans="1:14" s="4" customFormat="1" ht="48" customHeight="1">
      <c r="A77" s="47">
        <v>65</v>
      </c>
      <c r="B77" s="47" t="s">
        <v>1257</v>
      </c>
      <c r="C77" s="47" t="s">
        <v>1254</v>
      </c>
      <c r="D77" s="47" t="s">
        <v>1277</v>
      </c>
      <c r="E77" s="48">
        <v>350</v>
      </c>
      <c r="F77" s="47" t="s">
        <v>1261</v>
      </c>
      <c r="G77" s="47" t="s">
        <v>1262</v>
      </c>
      <c r="H77" s="47" t="s">
        <v>1253</v>
      </c>
      <c r="I77" s="17" t="s">
        <v>1254</v>
      </c>
      <c r="J77" s="47" t="s">
        <v>1255</v>
      </c>
      <c r="K77" s="3" t="s">
        <v>1269</v>
      </c>
      <c r="L77" s="47">
        <v>1</v>
      </c>
      <c r="M77" s="47">
        <v>15</v>
      </c>
      <c r="N77" s="18">
        <f t="shared" si="2"/>
        <v>15</v>
      </c>
    </row>
    <row r="78" spans="1:14" s="4" customFormat="1" ht="48" customHeight="1">
      <c r="A78" s="47">
        <v>66</v>
      </c>
      <c r="B78" s="47" t="s">
        <v>1257</v>
      </c>
      <c r="C78" s="47" t="s">
        <v>1254</v>
      </c>
      <c r="D78" s="47" t="s">
        <v>1264</v>
      </c>
      <c r="E78" s="48">
        <v>350</v>
      </c>
      <c r="F78" s="47" t="s">
        <v>1261</v>
      </c>
      <c r="G78" s="47" t="s">
        <v>1265</v>
      </c>
      <c r="H78" s="47" t="s">
        <v>1253</v>
      </c>
      <c r="I78" s="17" t="s">
        <v>1254</v>
      </c>
      <c r="J78" s="47" t="s">
        <v>1255</v>
      </c>
      <c r="K78" s="3" t="s">
        <v>1269</v>
      </c>
      <c r="L78" s="47">
        <v>1</v>
      </c>
      <c r="M78" s="47">
        <v>12</v>
      </c>
      <c r="N78" s="18">
        <f t="shared" si="2"/>
        <v>12</v>
      </c>
    </row>
    <row r="79" spans="1:14" s="4" customFormat="1" ht="48" customHeight="1">
      <c r="A79" s="47">
        <v>67</v>
      </c>
      <c r="B79" s="47" t="s">
        <v>1257</v>
      </c>
      <c r="C79" s="47" t="s">
        <v>1254</v>
      </c>
      <c r="D79" s="47" t="s">
        <v>1278</v>
      </c>
      <c r="E79" s="48">
        <v>10680</v>
      </c>
      <c r="F79" s="47" t="s">
        <v>1279</v>
      </c>
      <c r="G79" s="47" t="s">
        <v>1280</v>
      </c>
      <c r="H79" s="47" t="s">
        <v>1253</v>
      </c>
      <c r="I79" s="17" t="s">
        <v>1254</v>
      </c>
      <c r="J79" s="47"/>
      <c r="K79" s="3" t="s">
        <v>1281</v>
      </c>
      <c r="L79" s="47">
        <v>1</v>
      </c>
      <c r="M79" s="47">
        <v>40</v>
      </c>
      <c r="N79" s="18">
        <f t="shared" si="2"/>
        <v>40</v>
      </c>
    </row>
    <row r="80" spans="1:14" s="4" customFormat="1" ht="48" customHeight="1">
      <c r="A80" s="47">
        <v>68</v>
      </c>
      <c r="B80" s="47" t="s">
        <v>1257</v>
      </c>
      <c r="C80" s="47" t="s">
        <v>1254</v>
      </c>
      <c r="D80" s="47" t="s">
        <v>1278</v>
      </c>
      <c r="E80" s="48">
        <v>12460</v>
      </c>
      <c r="F80" s="47" t="s">
        <v>1282</v>
      </c>
      <c r="G80" s="35" t="s">
        <v>1283</v>
      </c>
      <c r="H80" s="47" t="s">
        <v>1253</v>
      </c>
      <c r="I80" s="17" t="s">
        <v>1254</v>
      </c>
      <c r="J80" s="47"/>
      <c r="K80" s="3" t="s">
        <v>1281</v>
      </c>
      <c r="L80" s="47">
        <v>1</v>
      </c>
      <c r="M80" s="47">
        <v>40</v>
      </c>
      <c r="N80" s="18">
        <f t="shared" si="2"/>
        <v>40</v>
      </c>
    </row>
    <row r="81" spans="1:14" ht="48" customHeight="1">
      <c r="A81" s="47">
        <v>69</v>
      </c>
      <c r="B81" s="47" t="s">
        <v>108</v>
      </c>
      <c r="C81" s="47" t="s">
        <v>110</v>
      </c>
      <c r="D81" s="47" t="s">
        <v>1064</v>
      </c>
      <c r="E81" s="48">
        <v>23140</v>
      </c>
      <c r="F81" s="48" t="s">
        <v>70</v>
      </c>
      <c r="G81" s="47" t="s">
        <v>1285</v>
      </c>
      <c r="H81" s="47" t="s">
        <v>184</v>
      </c>
      <c r="I81" s="47" t="s">
        <v>110</v>
      </c>
      <c r="J81" s="47" t="s">
        <v>1286</v>
      </c>
      <c r="K81" s="47" t="s">
        <v>143</v>
      </c>
      <c r="L81" s="3">
        <v>1</v>
      </c>
      <c r="M81" s="47">
        <v>40</v>
      </c>
      <c r="N81" s="63">
        <f t="shared" ref="N81:N93" si="3">L81*M81</f>
        <v>40</v>
      </c>
    </row>
    <row r="82" spans="1:14" ht="48" customHeight="1">
      <c r="A82" s="47">
        <v>70</v>
      </c>
      <c r="B82" s="47" t="s">
        <v>108</v>
      </c>
      <c r="C82" s="47" t="s">
        <v>110</v>
      </c>
      <c r="D82" s="47" t="s">
        <v>1287</v>
      </c>
      <c r="E82" s="48">
        <v>2800</v>
      </c>
      <c r="F82" s="48" t="s">
        <v>70</v>
      </c>
      <c r="G82" s="47" t="s">
        <v>1288</v>
      </c>
      <c r="H82" s="47" t="s">
        <v>184</v>
      </c>
      <c r="I82" s="47" t="s">
        <v>110</v>
      </c>
      <c r="J82" s="47" t="s">
        <v>1289</v>
      </c>
      <c r="K82" s="3" t="s">
        <v>1290</v>
      </c>
      <c r="L82" s="47">
        <v>4</v>
      </c>
      <c r="M82" s="47">
        <v>15</v>
      </c>
      <c r="N82" s="63">
        <f t="shared" si="3"/>
        <v>60</v>
      </c>
    </row>
    <row r="83" spans="1:14" ht="48" customHeight="1">
      <c r="A83" s="47">
        <v>71</v>
      </c>
      <c r="B83" s="47" t="s">
        <v>108</v>
      </c>
      <c r="C83" s="47" t="s">
        <v>110</v>
      </c>
      <c r="D83" s="47" t="s">
        <v>1291</v>
      </c>
      <c r="E83" s="48">
        <v>3500</v>
      </c>
      <c r="F83" s="48" t="s">
        <v>70</v>
      </c>
      <c r="G83" s="47" t="s">
        <v>1292</v>
      </c>
      <c r="H83" s="47" t="s">
        <v>184</v>
      </c>
      <c r="I83" s="47" t="s">
        <v>110</v>
      </c>
      <c r="J83" s="47" t="s">
        <v>1289</v>
      </c>
      <c r="K83" s="3" t="s">
        <v>1293</v>
      </c>
      <c r="L83" s="47">
        <v>6</v>
      </c>
      <c r="M83" s="47">
        <v>15</v>
      </c>
      <c r="N83" s="63">
        <f t="shared" si="3"/>
        <v>90</v>
      </c>
    </row>
    <row r="84" spans="1:14" ht="48" customHeight="1">
      <c r="A84" s="47">
        <v>72</v>
      </c>
      <c r="B84" s="47" t="s">
        <v>108</v>
      </c>
      <c r="C84" s="47" t="s">
        <v>110</v>
      </c>
      <c r="D84" s="47" t="s">
        <v>1294</v>
      </c>
      <c r="E84" s="48">
        <v>1050</v>
      </c>
      <c r="F84" s="48" t="s">
        <v>70</v>
      </c>
      <c r="G84" s="47" t="s">
        <v>1295</v>
      </c>
      <c r="H84" s="47" t="s">
        <v>184</v>
      </c>
      <c r="I84" s="47" t="s">
        <v>1296</v>
      </c>
      <c r="J84" s="47" t="s">
        <v>1297</v>
      </c>
      <c r="K84" s="3" t="s">
        <v>1298</v>
      </c>
      <c r="L84" s="47">
        <v>1</v>
      </c>
      <c r="M84" s="47">
        <v>13</v>
      </c>
      <c r="N84" s="63">
        <f t="shared" si="3"/>
        <v>13</v>
      </c>
    </row>
    <row r="85" spans="1:14" ht="48" customHeight="1">
      <c r="A85" s="47">
        <v>73</v>
      </c>
      <c r="B85" s="47" t="s">
        <v>108</v>
      </c>
      <c r="C85" s="47" t="s">
        <v>110</v>
      </c>
      <c r="D85" s="47" t="s">
        <v>1299</v>
      </c>
      <c r="E85" s="48">
        <v>1350</v>
      </c>
      <c r="F85" s="48" t="s">
        <v>70</v>
      </c>
      <c r="G85" s="47" t="s">
        <v>1300</v>
      </c>
      <c r="H85" s="47" t="s">
        <v>184</v>
      </c>
      <c r="I85" s="47" t="s">
        <v>110</v>
      </c>
      <c r="J85" s="47" t="s">
        <v>1289</v>
      </c>
      <c r="K85" s="3" t="s">
        <v>999</v>
      </c>
      <c r="L85" s="47">
        <v>1</v>
      </c>
      <c r="M85" s="47">
        <v>20</v>
      </c>
      <c r="N85" s="63">
        <f t="shared" si="3"/>
        <v>20</v>
      </c>
    </row>
    <row r="86" spans="1:14" ht="48" customHeight="1">
      <c r="A86" s="47">
        <v>74</v>
      </c>
      <c r="B86" s="47" t="s">
        <v>108</v>
      </c>
      <c r="C86" s="47" t="s">
        <v>110</v>
      </c>
      <c r="D86" s="47" t="s">
        <v>1301</v>
      </c>
      <c r="E86" s="48">
        <v>2910</v>
      </c>
      <c r="F86" s="48" t="s">
        <v>70</v>
      </c>
      <c r="G86" s="47" t="s">
        <v>1302</v>
      </c>
      <c r="H86" s="47" t="s">
        <v>184</v>
      </c>
      <c r="I86" s="47" t="s">
        <v>110</v>
      </c>
      <c r="J86" s="47" t="s">
        <v>1289</v>
      </c>
      <c r="K86" s="3" t="s">
        <v>1303</v>
      </c>
      <c r="L86" s="47">
        <v>4</v>
      </c>
      <c r="M86" s="47">
        <v>15</v>
      </c>
      <c r="N86" s="63">
        <f t="shared" si="3"/>
        <v>60</v>
      </c>
    </row>
    <row r="87" spans="1:14" ht="48" customHeight="1">
      <c r="A87" s="47">
        <v>75</v>
      </c>
      <c r="B87" s="47" t="s">
        <v>108</v>
      </c>
      <c r="C87" s="47" t="s">
        <v>110</v>
      </c>
      <c r="D87" s="47" t="s">
        <v>1304</v>
      </c>
      <c r="E87" s="48">
        <v>2700</v>
      </c>
      <c r="F87" s="48" t="s">
        <v>70</v>
      </c>
      <c r="G87" s="47" t="s">
        <v>1305</v>
      </c>
      <c r="H87" s="47" t="s">
        <v>184</v>
      </c>
      <c r="I87" s="47" t="s">
        <v>110</v>
      </c>
      <c r="J87" s="47" t="s">
        <v>1289</v>
      </c>
      <c r="K87" s="3" t="s">
        <v>1306</v>
      </c>
      <c r="L87" s="47">
        <v>6</v>
      </c>
      <c r="M87" s="47">
        <v>15</v>
      </c>
      <c r="N87" s="63">
        <f t="shared" si="3"/>
        <v>90</v>
      </c>
    </row>
    <row r="88" spans="1:14" ht="48" customHeight="1">
      <c r="A88" s="47">
        <v>76</v>
      </c>
      <c r="B88" s="47" t="s">
        <v>108</v>
      </c>
      <c r="C88" s="47" t="s">
        <v>110</v>
      </c>
      <c r="D88" s="47" t="s">
        <v>1307</v>
      </c>
      <c r="E88" s="48">
        <v>1300</v>
      </c>
      <c r="F88" s="48" t="s">
        <v>70</v>
      </c>
      <c r="G88" s="47" t="s">
        <v>1308</v>
      </c>
      <c r="H88" s="47" t="s">
        <v>184</v>
      </c>
      <c r="I88" s="47" t="s">
        <v>110</v>
      </c>
      <c r="J88" s="47" t="s">
        <v>1289</v>
      </c>
      <c r="K88" s="3" t="s">
        <v>1309</v>
      </c>
      <c r="L88" s="47">
        <v>1</v>
      </c>
      <c r="M88" s="47">
        <v>20</v>
      </c>
      <c r="N88" s="63">
        <f t="shared" si="3"/>
        <v>20</v>
      </c>
    </row>
    <row r="89" spans="1:14" ht="48" customHeight="1">
      <c r="A89" s="47">
        <v>77</v>
      </c>
      <c r="B89" s="47" t="s">
        <v>108</v>
      </c>
      <c r="C89" s="47" t="s">
        <v>110</v>
      </c>
      <c r="D89" s="47" t="s">
        <v>1310</v>
      </c>
      <c r="E89" s="48">
        <v>1710</v>
      </c>
      <c r="F89" s="48" t="s">
        <v>70</v>
      </c>
      <c r="G89" s="47" t="s">
        <v>1311</v>
      </c>
      <c r="H89" s="47" t="s">
        <v>184</v>
      </c>
      <c r="I89" s="47" t="s">
        <v>1312</v>
      </c>
      <c r="J89" s="47" t="s">
        <v>1297</v>
      </c>
      <c r="K89" s="3" t="s">
        <v>1306</v>
      </c>
      <c r="L89" s="47">
        <v>3</v>
      </c>
      <c r="M89" s="47">
        <v>15</v>
      </c>
      <c r="N89" s="63">
        <f t="shared" si="3"/>
        <v>45</v>
      </c>
    </row>
    <row r="90" spans="1:14" ht="48" customHeight="1">
      <c r="A90" s="47">
        <v>78</v>
      </c>
      <c r="B90" s="47" t="s">
        <v>108</v>
      </c>
      <c r="C90" s="47" t="s">
        <v>110</v>
      </c>
      <c r="D90" s="47" t="s">
        <v>1313</v>
      </c>
      <c r="E90" s="48">
        <v>1200</v>
      </c>
      <c r="F90" s="48" t="s">
        <v>70</v>
      </c>
      <c r="G90" s="47" t="s">
        <v>1311</v>
      </c>
      <c r="H90" s="47" t="s">
        <v>184</v>
      </c>
      <c r="I90" s="47" t="s">
        <v>110</v>
      </c>
      <c r="J90" s="47" t="s">
        <v>1297</v>
      </c>
      <c r="K90" s="3" t="s">
        <v>1314</v>
      </c>
      <c r="L90" s="47">
        <v>4</v>
      </c>
      <c r="M90" s="47">
        <v>25</v>
      </c>
      <c r="N90" s="63">
        <f t="shared" si="3"/>
        <v>100</v>
      </c>
    </row>
    <row r="91" spans="1:14" ht="48.75" customHeight="1">
      <c r="A91" s="47">
        <v>79</v>
      </c>
      <c r="B91" s="47" t="s">
        <v>108</v>
      </c>
      <c r="C91" s="71" t="s">
        <v>1579</v>
      </c>
      <c r="D91" s="47" t="s">
        <v>1572</v>
      </c>
      <c r="E91" s="48">
        <v>12000</v>
      </c>
      <c r="F91" s="20" t="s">
        <v>1227</v>
      </c>
      <c r="G91" s="47" t="s">
        <v>1573</v>
      </c>
      <c r="H91" s="47" t="s">
        <v>1574</v>
      </c>
      <c r="I91" s="47" t="s">
        <v>1575</v>
      </c>
      <c r="J91" s="47" t="s">
        <v>115</v>
      </c>
      <c r="K91" s="9" t="s">
        <v>1576</v>
      </c>
      <c r="L91" s="36">
        <v>1</v>
      </c>
      <c r="M91" s="36">
        <v>10</v>
      </c>
      <c r="N91" s="63">
        <f t="shared" si="3"/>
        <v>10</v>
      </c>
    </row>
    <row r="92" spans="1:14" ht="48.75" customHeight="1">
      <c r="A92" s="47">
        <v>80</v>
      </c>
      <c r="B92" s="47" t="s">
        <v>108</v>
      </c>
      <c r="C92" s="71" t="s">
        <v>1579</v>
      </c>
      <c r="D92" s="47" t="s">
        <v>1572</v>
      </c>
      <c r="E92" s="48">
        <v>5000</v>
      </c>
      <c r="F92" s="20" t="s">
        <v>130</v>
      </c>
      <c r="G92" s="47" t="s">
        <v>130</v>
      </c>
      <c r="H92" s="47" t="s">
        <v>1574</v>
      </c>
      <c r="I92" s="47" t="s">
        <v>1575</v>
      </c>
      <c r="J92" s="47" t="s">
        <v>115</v>
      </c>
      <c r="K92" s="9" t="s">
        <v>1339</v>
      </c>
      <c r="L92" s="36">
        <v>3</v>
      </c>
      <c r="M92" s="36">
        <v>18</v>
      </c>
      <c r="N92" s="63">
        <f t="shared" si="3"/>
        <v>54</v>
      </c>
    </row>
    <row r="93" spans="1:14" ht="48.75" customHeight="1">
      <c r="A93" s="47">
        <v>81</v>
      </c>
      <c r="B93" s="47" t="s">
        <v>108</v>
      </c>
      <c r="C93" s="71" t="s">
        <v>1579</v>
      </c>
      <c r="D93" s="47" t="s">
        <v>403</v>
      </c>
      <c r="E93" s="48">
        <v>3000</v>
      </c>
      <c r="F93" s="20" t="s">
        <v>1227</v>
      </c>
      <c r="G93" s="47" t="s">
        <v>113</v>
      </c>
      <c r="H93" s="47" t="s">
        <v>1577</v>
      </c>
      <c r="I93" s="47" t="s">
        <v>1575</v>
      </c>
      <c r="J93" s="47" t="s">
        <v>115</v>
      </c>
      <c r="K93" s="9" t="s">
        <v>1578</v>
      </c>
      <c r="L93" s="36">
        <v>4</v>
      </c>
      <c r="M93" s="36">
        <v>70</v>
      </c>
      <c r="N93" s="63">
        <f t="shared" si="3"/>
        <v>280</v>
      </c>
    </row>
  </sheetData>
  <mergeCells count="6">
    <mergeCell ref="E37:E39"/>
    <mergeCell ref="E15:E25"/>
    <mergeCell ref="E26:E29"/>
    <mergeCell ref="E30:E31"/>
    <mergeCell ref="E32:E33"/>
    <mergeCell ref="E35:E3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6"/>
  <sheetViews>
    <sheetView topLeftCell="A19" workbookViewId="0">
      <selection activeCell="I31" sqref="I31"/>
    </sheetView>
  </sheetViews>
  <sheetFormatPr defaultRowHeight="16.5"/>
  <cols>
    <col min="1" max="1" width="10.25" style="2" customWidth="1"/>
    <col min="2" max="2" width="11.5" style="2" customWidth="1"/>
    <col min="3" max="3" width="12.75" style="2" customWidth="1"/>
    <col min="4" max="4" width="21" style="7" customWidth="1"/>
    <col min="5" max="5" width="11.875" style="2" customWidth="1"/>
    <col min="6" max="6" width="13.75" style="2" customWidth="1"/>
    <col min="7" max="7" width="14" style="2" customWidth="1"/>
    <col min="8" max="8" width="8.25" style="2" customWidth="1"/>
    <col min="9" max="9" width="13.125" style="2" customWidth="1"/>
    <col min="10" max="10" width="10.25" style="2" customWidth="1"/>
    <col min="11" max="11" width="13.625" style="2" customWidth="1"/>
    <col min="12" max="12" width="8" style="2" customWidth="1"/>
    <col min="13" max="13" width="10" style="2" customWidth="1"/>
    <col min="14" max="14" width="9" style="7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4" t="s">
        <v>16</v>
      </c>
    </row>
    <row r="4" spans="1:14" ht="21" customHeight="1">
      <c r="A4" s="47"/>
      <c r="B4" s="47" t="s">
        <v>14</v>
      </c>
      <c r="C4" s="96">
        <f>SUM(C5:C7)</f>
        <v>327120</v>
      </c>
      <c r="D4" s="47"/>
      <c r="E4" s="47">
        <f>SUM(E5:E7)</f>
        <v>15</v>
      </c>
      <c r="F4" s="18">
        <f>SUM(F5:F7)</f>
        <v>990</v>
      </c>
    </row>
    <row r="5" spans="1:14" ht="21" customHeight="1">
      <c r="A5" s="47" t="s">
        <v>125</v>
      </c>
      <c r="B5" s="41" t="s">
        <v>125</v>
      </c>
      <c r="C5" s="96">
        <v>186120</v>
      </c>
      <c r="D5" s="47" t="s">
        <v>1067</v>
      </c>
      <c r="E5" s="47">
        <v>7</v>
      </c>
      <c r="F5" s="18">
        <v>130</v>
      </c>
    </row>
    <row r="6" spans="1:14" ht="21" customHeight="1">
      <c r="A6" s="47" t="s">
        <v>125</v>
      </c>
      <c r="B6" s="41" t="s">
        <v>1068</v>
      </c>
      <c r="C6" s="96">
        <v>36000</v>
      </c>
      <c r="D6" s="47" t="s">
        <v>1069</v>
      </c>
      <c r="E6" s="47">
        <v>5</v>
      </c>
      <c r="F6" s="18">
        <v>320</v>
      </c>
    </row>
    <row r="7" spans="1:14" ht="21" customHeight="1">
      <c r="A7" s="47" t="s">
        <v>125</v>
      </c>
      <c r="B7" s="41" t="s">
        <v>1071</v>
      </c>
      <c r="C7" s="96">
        <v>105000</v>
      </c>
      <c r="D7" s="47" t="s">
        <v>1072</v>
      </c>
      <c r="E7" s="47">
        <v>3</v>
      </c>
      <c r="F7" s="18">
        <v>540</v>
      </c>
    </row>
    <row r="9" spans="1:14" ht="20.25">
      <c r="A9" s="11" t="s">
        <v>3</v>
      </c>
      <c r="B9" s="8"/>
    </row>
    <row r="10" spans="1:14" s="4" customFormat="1" ht="39" customHeight="1">
      <c r="A10" s="85" t="s">
        <v>45</v>
      </c>
      <c r="B10" s="85" t="s">
        <v>5</v>
      </c>
      <c r="C10" s="85" t="s">
        <v>43</v>
      </c>
      <c r="D10" s="85" t="s">
        <v>6</v>
      </c>
      <c r="E10" s="86" t="s">
        <v>0</v>
      </c>
      <c r="F10" s="85" t="s">
        <v>1</v>
      </c>
      <c r="G10" s="85" t="s">
        <v>8</v>
      </c>
      <c r="H10" s="85" t="s">
        <v>9</v>
      </c>
      <c r="I10" s="85" t="s">
        <v>10</v>
      </c>
      <c r="J10" s="85" t="s">
        <v>11</v>
      </c>
      <c r="K10" s="87" t="s">
        <v>42</v>
      </c>
      <c r="L10" s="85" t="s">
        <v>15</v>
      </c>
      <c r="M10" s="85" t="s">
        <v>41</v>
      </c>
      <c r="N10" s="72" t="s">
        <v>16</v>
      </c>
    </row>
    <row r="11" spans="1:14" s="5" customFormat="1" ht="36" customHeight="1">
      <c r="A11" s="89" t="s">
        <v>65</v>
      </c>
      <c r="B11" s="89"/>
      <c r="C11" s="90"/>
      <c r="D11" s="89"/>
      <c r="E11" s="91">
        <f>SUM(E12:E26)</f>
        <v>327120</v>
      </c>
      <c r="F11" s="89"/>
      <c r="G11" s="89"/>
      <c r="H11" s="89"/>
      <c r="I11" s="89"/>
      <c r="J11" s="89"/>
      <c r="K11" s="89"/>
      <c r="L11" s="89"/>
      <c r="M11" s="89"/>
      <c r="N11" s="104">
        <f>SUM(N12:N26)</f>
        <v>990</v>
      </c>
    </row>
    <row r="12" spans="1:14" s="4" customFormat="1" ht="48" customHeight="1">
      <c r="A12" s="47">
        <v>1</v>
      </c>
      <c r="B12" s="47" t="s">
        <v>125</v>
      </c>
      <c r="C12" s="47" t="s">
        <v>1068</v>
      </c>
      <c r="D12" s="50" t="s">
        <v>126</v>
      </c>
      <c r="E12" s="51">
        <v>7200</v>
      </c>
      <c r="F12" s="47" t="s">
        <v>126</v>
      </c>
      <c r="G12" s="52" t="s">
        <v>1073</v>
      </c>
      <c r="H12" s="47" t="s">
        <v>106</v>
      </c>
      <c r="I12" s="16" t="s">
        <v>1068</v>
      </c>
      <c r="J12" s="47" t="s">
        <v>115</v>
      </c>
      <c r="K12" s="9" t="s">
        <v>302</v>
      </c>
      <c r="L12" s="47">
        <v>4</v>
      </c>
      <c r="M12" s="47">
        <v>15</v>
      </c>
      <c r="N12" s="18">
        <f t="shared" ref="N12:N19" si="0">L12*M12</f>
        <v>60</v>
      </c>
    </row>
    <row r="13" spans="1:14" s="4" customFormat="1" ht="48" customHeight="1">
      <c r="A13" s="47">
        <v>2</v>
      </c>
      <c r="B13" s="47" t="s">
        <v>125</v>
      </c>
      <c r="C13" s="47" t="s">
        <v>1068</v>
      </c>
      <c r="D13" s="53" t="s">
        <v>303</v>
      </c>
      <c r="E13" s="51">
        <v>7200</v>
      </c>
      <c r="F13" s="47" t="s">
        <v>1074</v>
      </c>
      <c r="G13" s="52" t="s">
        <v>1075</v>
      </c>
      <c r="H13" s="47" t="s">
        <v>106</v>
      </c>
      <c r="I13" s="16" t="s">
        <v>1068</v>
      </c>
      <c r="J13" s="47" t="s">
        <v>115</v>
      </c>
      <c r="K13" s="9" t="s">
        <v>302</v>
      </c>
      <c r="L13" s="47">
        <v>4</v>
      </c>
      <c r="M13" s="47">
        <v>15</v>
      </c>
      <c r="N13" s="18">
        <f t="shared" si="0"/>
        <v>60</v>
      </c>
    </row>
    <row r="14" spans="1:14" s="4" customFormat="1" ht="48" customHeight="1">
      <c r="A14" s="47">
        <v>3</v>
      </c>
      <c r="B14" s="47" t="s">
        <v>125</v>
      </c>
      <c r="C14" s="47" t="s">
        <v>1068</v>
      </c>
      <c r="D14" s="54" t="s">
        <v>128</v>
      </c>
      <c r="E14" s="51">
        <v>7200</v>
      </c>
      <c r="F14" s="47" t="s">
        <v>1074</v>
      </c>
      <c r="G14" s="55" t="s">
        <v>1076</v>
      </c>
      <c r="H14" s="47" t="s">
        <v>106</v>
      </c>
      <c r="I14" s="16" t="s">
        <v>1068</v>
      </c>
      <c r="J14" s="47" t="s">
        <v>115</v>
      </c>
      <c r="K14" s="9" t="s">
        <v>302</v>
      </c>
      <c r="L14" s="47">
        <v>4</v>
      </c>
      <c r="M14" s="47">
        <v>20</v>
      </c>
      <c r="N14" s="18">
        <f t="shared" si="0"/>
        <v>80</v>
      </c>
    </row>
    <row r="15" spans="1:14" s="4" customFormat="1" ht="48" customHeight="1">
      <c r="A15" s="47">
        <v>4</v>
      </c>
      <c r="B15" s="47" t="s">
        <v>125</v>
      </c>
      <c r="C15" s="47" t="s">
        <v>1068</v>
      </c>
      <c r="D15" s="54" t="s">
        <v>1077</v>
      </c>
      <c r="E15" s="51">
        <v>7200</v>
      </c>
      <c r="F15" s="47" t="s">
        <v>1074</v>
      </c>
      <c r="G15" s="55" t="s">
        <v>1076</v>
      </c>
      <c r="H15" s="47" t="s">
        <v>1078</v>
      </c>
      <c r="I15" s="16" t="s">
        <v>1079</v>
      </c>
      <c r="J15" s="47" t="s">
        <v>1080</v>
      </c>
      <c r="K15" s="9" t="s">
        <v>302</v>
      </c>
      <c r="L15" s="47">
        <v>4</v>
      </c>
      <c r="M15" s="47">
        <v>20</v>
      </c>
      <c r="N15" s="18">
        <f t="shared" si="0"/>
        <v>80</v>
      </c>
    </row>
    <row r="16" spans="1:14" s="4" customFormat="1" ht="48" customHeight="1">
      <c r="A16" s="47">
        <v>5</v>
      </c>
      <c r="B16" s="47" t="s">
        <v>1081</v>
      </c>
      <c r="C16" s="47" t="s">
        <v>1079</v>
      </c>
      <c r="D16" s="53" t="s">
        <v>1082</v>
      </c>
      <c r="E16" s="51">
        <v>7200</v>
      </c>
      <c r="F16" s="47" t="s">
        <v>1083</v>
      </c>
      <c r="G16" s="52" t="s">
        <v>1084</v>
      </c>
      <c r="H16" s="47" t="s">
        <v>1085</v>
      </c>
      <c r="I16" s="16" t="s">
        <v>1086</v>
      </c>
      <c r="J16" s="47" t="s">
        <v>1087</v>
      </c>
      <c r="K16" s="9" t="s">
        <v>1088</v>
      </c>
      <c r="L16" s="47">
        <v>4</v>
      </c>
      <c r="M16" s="47">
        <v>10</v>
      </c>
      <c r="N16" s="18">
        <f t="shared" si="0"/>
        <v>40</v>
      </c>
    </row>
    <row r="17" spans="1:14" s="4" customFormat="1" ht="48" customHeight="1">
      <c r="A17" s="47">
        <v>6</v>
      </c>
      <c r="B17" s="47" t="s">
        <v>1089</v>
      </c>
      <c r="C17" s="47" t="s">
        <v>1090</v>
      </c>
      <c r="D17" s="56" t="s">
        <v>1091</v>
      </c>
      <c r="E17" s="51">
        <v>30000</v>
      </c>
      <c r="F17" s="47" t="s">
        <v>1092</v>
      </c>
      <c r="G17" s="47" t="s">
        <v>1093</v>
      </c>
      <c r="H17" s="47" t="s">
        <v>1094</v>
      </c>
      <c r="I17" s="17" t="s">
        <v>129</v>
      </c>
      <c r="J17" s="47" t="s">
        <v>115</v>
      </c>
      <c r="K17" s="9" t="s">
        <v>1095</v>
      </c>
      <c r="L17" s="47">
        <v>8</v>
      </c>
      <c r="M17" s="47">
        <v>30</v>
      </c>
      <c r="N17" s="18">
        <f t="shared" si="0"/>
        <v>240</v>
      </c>
    </row>
    <row r="18" spans="1:14" s="4" customFormat="1" ht="48" customHeight="1">
      <c r="A18" s="47">
        <v>7</v>
      </c>
      <c r="B18" s="47" t="s">
        <v>125</v>
      </c>
      <c r="C18" s="47" t="s">
        <v>129</v>
      </c>
      <c r="D18" s="57" t="s">
        <v>1096</v>
      </c>
      <c r="E18" s="51">
        <v>15000</v>
      </c>
      <c r="F18" s="47" t="s">
        <v>1097</v>
      </c>
      <c r="G18" s="47" t="s">
        <v>1098</v>
      </c>
      <c r="H18" s="47" t="s">
        <v>1094</v>
      </c>
      <c r="I18" s="17" t="s">
        <v>129</v>
      </c>
      <c r="J18" s="47" t="s">
        <v>115</v>
      </c>
      <c r="K18" s="3" t="s">
        <v>413</v>
      </c>
      <c r="L18" s="47">
        <v>23</v>
      </c>
      <c r="M18" s="47">
        <v>10</v>
      </c>
      <c r="N18" s="18">
        <f t="shared" si="0"/>
        <v>230</v>
      </c>
    </row>
    <row r="19" spans="1:14" s="4" customFormat="1" ht="48" customHeight="1">
      <c r="A19" s="47">
        <v>8</v>
      </c>
      <c r="B19" s="47" t="s">
        <v>125</v>
      </c>
      <c r="C19" s="47" t="s">
        <v>129</v>
      </c>
      <c r="D19" s="57" t="s">
        <v>1099</v>
      </c>
      <c r="E19" s="58">
        <v>60000</v>
      </c>
      <c r="F19" s="47" t="s">
        <v>130</v>
      </c>
      <c r="G19" s="47" t="s">
        <v>1100</v>
      </c>
      <c r="H19" s="47" t="s">
        <v>1094</v>
      </c>
      <c r="I19" s="17" t="s">
        <v>129</v>
      </c>
      <c r="J19" s="47" t="s">
        <v>115</v>
      </c>
      <c r="K19" s="3" t="s">
        <v>413</v>
      </c>
      <c r="L19" s="47">
        <v>2</v>
      </c>
      <c r="M19" s="47">
        <v>20</v>
      </c>
      <c r="N19" s="18">
        <f t="shared" si="0"/>
        <v>40</v>
      </c>
    </row>
    <row r="20" spans="1:14" s="4" customFormat="1" ht="48" customHeight="1">
      <c r="A20" s="47">
        <v>9</v>
      </c>
      <c r="B20" s="47" t="s">
        <v>125</v>
      </c>
      <c r="C20" s="47" t="s">
        <v>1101</v>
      </c>
      <c r="D20" s="59" t="s">
        <v>1102</v>
      </c>
      <c r="E20" s="51">
        <v>30000</v>
      </c>
      <c r="F20" s="47" t="s">
        <v>130</v>
      </c>
      <c r="G20" s="47" t="s">
        <v>1101</v>
      </c>
      <c r="H20" s="47" t="s">
        <v>1103</v>
      </c>
      <c r="I20" s="47" t="s">
        <v>1101</v>
      </c>
      <c r="J20" s="47" t="s">
        <v>115</v>
      </c>
      <c r="K20" s="9" t="s">
        <v>1104</v>
      </c>
      <c r="L20" s="47">
        <v>3</v>
      </c>
      <c r="M20" s="47">
        <v>10</v>
      </c>
      <c r="N20" s="18">
        <f>L20*M20</f>
        <v>30</v>
      </c>
    </row>
    <row r="21" spans="1:14" s="4" customFormat="1" ht="48" customHeight="1">
      <c r="A21" s="47">
        <v>10</v>
      </c>
      <c r="B21" s="47" t="s">
        <v>125</v>
      </c>
      <c r="C21" s="47" t="s">
        <v>1105</v>
      </c>
      <c r="D21" s="59" t="s">
        <v>1106</v>
      </c>
      <c r="E21" s="51">
        <v>50000</v>
      </c>
      <c r="F21" s="47" t="s">
        <v>130</v>
      </c>
      <c r="G21" s="47" t="s">
        <v>1107</v>
      </c>
      <c r="H21" s="47" t="s">
        <v>1108</v>
      </c>
      <c r="I21" s="47" t="s">
        <v>132</v>
      </c>
      <c r="J21" s="47" t="s">
        <v>115</v>
      </c>
      <c r="K21" s="9" t="s">
        <v>1109</v>
      </c>
      <c r="L21" s="47">
        <v>1</v>
      </c>
      <c r="M21" s="47">
        <v>20</v>
      </c>
      <c r="N21" s="18">
        <f t="shared" ref="N21:N26" si="1">L21*M21</f>
        <v>20</v>
      </c>
    </row>
    <row r="22" spans="1:14" s="4" customFormat="1" ht="48" customHeight="1">
      <c r="A22" s="47">
        <v>11</v>
      </c>
      <c r="B22" s="47" t="s">
        <v>125</v>
      </c>
      <c r="C22" s="47" t="s">
        <v>1110</v>
      </c>
      <c r="D22" s="59" t="s">
        <v>1111</v>
      </c>
      <c r="E22" s="51">
        <v>10970</v>
      </c>
      <c r="F22" s="47" t="s">
        <v>130</v>
      </c>
      <c r="G22" s="47" t="s">
        <v>131</v>
      </c>
      <c r="H22" s="47" t="s">
        <v>1112</v>
      </c>
      <c r="I22" s="47" t="s">
        <v>1016</v>
      </c>
      <c r="J22" s="47" t="s">
        <v>115</v>
      </c>
      <c r="K22" s="9" t="s">
        <v>982</v>
      </c>
      <c r="L22" s="47">
        <v>1</v>
      </c>
      <c r="M22" s="47">
        <v>20</v>
      </c>
      <c r="N22" s="18">
        <f t="shared" si="1"/>
        <v>20</v>
      </c>
    </row>
    <row r="23" spans="1:14" s="4" customFormat="1" ht="48" customHeight="1">
      <c r="A23" s="47">
        <v>12</v>
      </c>
      <c r="B23" s="47" t="s">
        <v>125</v>
      </c>
      <c r="C23" s="47" t="s">
        <v>1113</v>
      </c>
      <c r="D23" s="50" t="s">
        <v>1114</v>
      </c>
      <c r="E23" s="51">
        <v>20000</v>
      </c>
      <c r="F23" s="47" t="s">
        <v>130</v>
      </c>
      <c r="G23" s="47" t="s">
        <v>131</v>
      </c>
      <c r="H23" s="47" t="s">
        <v>1112</v>
      </c>
      <c r="I23" s="47" t="s">
        <v>132</v>
      </c>
      <c r="J23" s="47" t="s">
        <v>115</v>
      </c>
      <c r="K23" s="9" t="s">
        <v>1115</v>
      </c>
      <c r="L23" s="47">
        <v>1</v>
      </c>
      <c r="M23" s="47">
        <v>10</v>
      </c>
      <c r="N23" s="18">
        <f t="shared" si="1"/>
        <v>10</v>
      </c>
    </row>
    <row r="24" spans="1:14" s="4" customFormat="1" ht="48" customHeight="1">
      <c r="A24" s="47">
        <v>13</v>
      </c>
      <c r="B24" s="47" t="s">
        <v>125</v>
      </c>
      <c r="C24" s="47" t="s">
        <v>1116</v>
      </c>
      <c r="D24" s="53" t="s">
        <v>1117</v>
      </c>
      <c r="E24" s="51">
        <v>9700</v>
      </c>
      <c r="F24" s="47" t="s">
        <v>130</v>
      </c>
      <c r="G24" s="47" t="s">
        <v>131</v>
      </c>
      <c r="H24" s="47" t="s">
        <v>1112</v>
      </c>
      <c r="I24" s="47" t="s">
        <v>132</v>
      </c>
      <c r="J24" s="47" t="s">
        <v>115</v>
      </c>
      <c r="K24" s="9" t="s">
        <v>1118</v>
      </c>
      <c r="L24" s="47">
        <v>1</v>
      </c>
      <c r="M24" s="47">
        <v>20</v>
      </c>
      <c r="N24" s="18">
        <f t="shared" si="1"/>
        <v>20</v>
      </c>
    </row>
    <row r="25" spans="1:14" s="4" customFormat="1" ht="48" customHeight="1">
      <c r="A25" s="47">
        <v>14</v>
      </c>
      <c r="B25" s="47" t="s">
        <v>125</v>
      </c>
      <c r="C25" s="47" t="s">
        <v>1119</v>
      </c>
      <c r="D25" s="54" t="s">
        <v>1120</v>
      </c>
      <c r="E25" s="51">
        <v>14030</v>
      </c>
      <c r="F25" s="47" t="s">
        <v>130</v>
      </c>
      <c r="G25" s="47" t="s">
        <v>1121</v>
      </c>
      <c r="H25" s="47" t="s">
        <v>1112</v>
      </c>
      <c r="I25" s="47" t="s">
        <v>1122</v>
      </c>
      <c r="J25" s="47" t="s">
        <v>115</v>
      </c>
      <c r="K25" s="9" t="s">
        <v>1021</v>
      </c>
      <c r="L25" s="47">
        <v>1</v>
      </c>
      <c r="M25" s="47">
        <v>20</v>
      </c>
      <c r="N25" s="18">
        <f t="shared" si="1"/>
        <v>20</v>
      </c>
    </row>
    <row r="26" spans="1:14" s="4" customFormat="1" ht="48" customHeight="1">
      <c r="A26" s="47">
        <v>15</v>
      </c>
      <c r="B26" s="47" t="s">
        <v>125</v>
      </c>
      <c r="C26" s="47" t="s">
        <v>1123</v>
      </c>
      <c r="D26" s="54" t="s">
        <v>1124</v>
      </c>
      <c r="E26" s="51">
        <v>51420</v>
      </c>
      <c r="F26" s="47" t="s">
        <v>130</v>
      </c>
      <c r="G26" s="47" t="s">
        <v>131</v>
      </c>
      <c r="H26" s="47" t="s">
        <v>1112</v>
      </c>
      <c r="I26" s="47" t="s">
        <v>1070</v>
      </c>
      <c r="J26" s="47" t="s">
        <v>115</v>
      </c>
      <c r="K26" s="9" t="s">
        <v>1125</v>
      </c>
      <c r="L26" s="47">
        <v>2</v>
      </c>
      <c r="M26" s="47">
        <v>20</v>
      </c>
      <c r="N26" s="18">
        <f t="shared" si="1"/>
        <v>40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53"/>
  <sheetViews>
    <sheetView workbookViewId="0">
      <pane ySplit="9" topLeftCell="A50" activePane="bottomLeft" state="frozen"/>
      <selection pane="bottomLeft" activeCell="A11" sqref="A11:XFD53"/>
    </sheetView>
  </sheetViews>
  <sheetFormatPr defaultRowHeight="16.5"/>
  <cols>
    <col min="1" max="1" width="10.25" style="2" customWidth="1"/>
    <col min="2" max="2" width="15" style="2" customWidth="1"/>
    <col min="3" max="3" width="12.625" style="2" customWidth="1"/>
    <col min="4" max="4" width="16.625" style="7" customWidth="1"/>
    <col min="5" max="5" width="11.875" style="2" customWidth="1"/>
    <col min="6" max="6" width="12.5" style="2" customWidth="1"/>
    <col min="7" max="7" width="10.875" style="2" customWidth="1"/>
    <col min="8" max="8" width="9.25" style="2" customWidth="1"/>
    <col min="9" max="9" width="8.375" style="2" customWidth="1"/>
    <col min="10" max="10" width="14.25" style="2" customWidth="1"/>
    <col min="11" max="11" width="13.625" style="2" customWidth="1"/>
    <col min="12" max="13" width="10" style="2" customWidth="1"/>
    <col min="14" max="14" width="9" style="7"/>
    <col min="15" max="16384" width="9" style="2"/>
  </cols>
  <sheetData>
    <row r="1" spans="1:14" ht="46.5" customHeight="1">
      <c r="A1" s="10" t="s">
        <v>47</v>
      </c>
      <c r="B1" s="6"/>
    </row>
    <row r="2" spans="1:14" ht="20.25">
      <c r="A2" s="11" t="s">
        <v>2</v>
      </c>
      <c r="B2" s="8"/>
    </row>
    <row r="3" spans="1:14" ht="38.25" customHeight="1">
      <c r="A3" s="93" t="s">
        <v>5</v>
      </c>
      <c r="B3" s="94" t="s">
        <v>4</v>
      </c>
      <c r="C3" s="95" t="s">
        <v>0</v>
      </c>
      <c r="D3" s="94" t="s">
        <v>90</v>
      </c>
      <c r="E3" s="94" t="s">
        <v>44</v>
      </c>
      <c r="F3" s="94" t="s">
        <v>16</v>
      </c>
    </row>
    <row r="4" spans="1:14" ht="21" customHeight="1">
      <c r="A4" s="47" t="s">
        <v>133</v>
      </c>
      <c r="B4" s="47" t="s">
        <v>14</v>
      </c>
      <c r="C4" s="96">
        <f>SUM(C5:C6)</f>
        <v>118420</v>
      </c>
      <c r="D4" s="47"/>
      <c r="E4" s="47">
        <f>SUM(E5:E6)</f>
        <v>43</v>
      </c>
      <c r="F4" s="18">
        <f>SUM(F5:F6)</f>
        <v>2041</v>
      </c>
    </row>
    <row r="5" spans="1:14" ht="21" customHeight="1">
      <c r="A5" s="47" t="s">
        <v>1284</v>
      </c>
      <c r="B5" s="47" t="s">
        <v>1126</v>
      </c>
      <c r="C5" s="96">
        <v>118420</v>
      </c>
      <c r="D5" s="47" t="s">
        <v>134</v>
      </c>
      <c r="E5" s="47">
        <v>43</v>
      </c>
      <c r="F5" s="18">
        <v>2041</v>
      </c>
    </row>
    <row r="6" spans="1:14" ht="21" customHeight="1">
      <c r="A6" s="47"/>
      <c r="B6" s="41"/>
      <c r="C6" s="96"/>
      <c r="D6" s="47"/>
      <c r="E6" s="47"/>
      <c r="F6" s="18"/>
    </row>
    <row r="8" spans="1:14" ht="20.25">
      <c r="A8" s="11" t="s">
        <v>3</v>
      </c>
      <c r="B8" s="8"/>
    </row>
    <row r="9" spans="1:14" s="4" customFormat="1" ht="39" customHeight="1">
      <c r="A9" s="85" t="s">
        <v>45</v>
      </c>
      <c r="B9" s="85" t="s">
        <v>5</v>
      </c>
      <c r="C9" s="85" t="s">
        <v>43</v>
      </c>
      <c r="D9" s="85" t="s">
        <v>6</v>
      </c>
      <c r="E9" s="86" t="s">
        <v>0</v>
      </c>
      <c r="F9" s="85" t="s">
        <v>1</v>
      </c>
      <c r="G9" s="85" t="s">
        <v>8</v>
      </c>
      <c r="H9" s="85" t="s">
        <v>9</v>
      </c>
      <c r="I9" s="85" t="s">
        <v>10</v>
      </c>
      <c r="J9" s="85" t="s">
        <v>11</v>
      </c>
      <c r="K9" s="87" t="s">
        <v>42</v>
      </c>
      <c r="L9" s="85" t="s">
        <v>15</v>
      </c>
      <c r="M9" s="85" t="s">
        <v>41</v>
      </c>
      <c r="N9" s="72" t="s">
        <v>16</v>
      </c>
    </row>
    <row r="10" spans="1:14" s="5" customFormat="1" ht="36" customHeight="1">
      <c r="A10" s="89" t="s">
        <v>65</v>
      </c>
      <c r="B10" s="89"/>
      <c r="C10" s="90"/>
      <c r="D10" s="89"/>
      <c r="E10" s="91">
        <f>SUM(E11:E53)</f>
        <v>118420</v>
      </c>
      <c r="F10" s="89"/>
      <c r="G10" s="89"/>
      <c r="H10" s="89"/>
      <c r="I10" s="89"/>
      <c r="J10" s="89"/>
      <c r="K10" s="89"/>
      <c r="L10" s="89"/>
      <c r="M10" s="89"/>
      <c r="N10" s="104">
        <f>SUM(N11:N53)</f>
        <v>2041</v>
      </c>
    </row>
    <row r="11" spans="1:14" s="4" customFormat="1" ht="48" customHeight="1">
      <c r="A11" s="47">
        <v>1</v>
      </c>
      <c r="B11" s="47" t="s">
        <v>1126</v>
      </c>
      <c r="C11" s="47" t="s">
        <v>1126</v>
      </c>
      <c r="D11" s="107" t="s">
        <v>1127</v>
      </c>
      <c r="E11" s="48">
        <v>3000</v>
      </c>
      <c r="F11" s="47" t="s">
        <v>1128</v>
      </c>
      <c r="G11" s="47" t="s">
        <v>1129</v>
      </c>
      <c r="H11" s="47" t="s">
        <v>73</v>
      </c>
      <c r="I11" s="60" t="s">
        <v>1130</v>
      </c>
      <c r="J11" s="47" t="s">
        <v>1131</v>
      </c>
      <c r="K11" s="9" t="s">
        <v>143</v>
      </c>
      <c r="L11" s="47">
        <v>1</v>
      </c>
      <c r="M11" s="47">
        <v>45</v>
      </c>
      <c r="N11" s="18">
        <f>L11*M11</f>
        <v>45</v>
      </c>
    </row>
    <row r="12" spans="1:14" s="4" customFormat="1" ht="48" customHeight="1">
      <c r="A12" s="47">
        <v>2</v>
      </c>
      <c r="B12" s="47" t="s">
        <v>1126</v>
      </c>
      <c r="C12" s="47" t="s">
        <v>1126</v>
      </c>
      <c r="D12" s="107" t="s">
        <v>1127</v>
      </c>
      <c r="E12" s="48">
        <v>3000</v>
      </c>
      <c r="F12" s="47" t="s">
        <v>1128</v>
      </c>
      <c r="G12" s="47" t="s">
        <v>1132</v>
      </c>
      <c r="H12" s="47" t="s">
        <v>1133</v>
      </c>
      <c r="I12" s="60" t="s">
        <v>1134</v>
      </c>
      <c r="J12" s="47" t="s">
        <v>1135</v>
      </c>
      <c r="K12" s="9" t="s">
        <v>1136</v>
      </c>
      <c r="L12" s="47">
        <v>1</v>
      </c>
      <c r="M12" s="47">
        <v>30</v>
      </c>
      <c r="N12" s="18">
        <f t="shared" ref="N12:N53" si="0">L12*M12</f>
        <v>30</v>
      </c>
    </row>
    <row r="13" spans="1:14" s="4" customFormat="1" ht="48" customHeight="1">
      <c r="A13" s="47">
        <v>3</v>
      </c>
      <c r="B13" s="47" t="s">
        <v>1137</v>
      </c>
      <c r="C13" s="47" t="s">
        <v>1137</v>
      </c>
      <c r="D13" s="107" t="s">
        <v>1138</v>
      </c>
      <c r="E13" s="48">
        <v>3000</v>
      </c>
      <c r="F13" s="47" t="s">
        <v>1139</v>
      </c>
      <c r="G13" s="47" t="s">
        <v>1132</v>
      </c>
      <c r="H13" s="47" t="s">
        <v>1133</v>
      </c>
      <c r="I13" s="60" t="s">
        <v>1134</v>
      </c>
      <c r="J13" s="47" t="s">
        <v>1140</v>
      </c>
      <c r="K13" s="9" t="s">
        <v>1136</v>
      </c>
      <c r="L13" s="47">
        <v>1</v>
      </c>
      <c r="M13" s="47">
        <v>30</v>
      </c>
      <c r="N13" s="18">
        <f t="shared" si="0"/>
        <v>30</v>
      </c>
    </row>
    <row r="14" spans="1:14" s="4" customFormat="1" ht="48" customHeight="1">
      <c r="A14" s="47">
        <v>4</v>
      </c>
      <c r="B14" s="47" t="s">
        <v>1137</v>
      </c>
      <c r="C14" s="47" t="s">
        <v>1137</v>
      </c>
      <c r="D14" s="107" t="s">
        <v>1138</v>
      </c>
      <c r="E14" s="48">
        <v>3000</v>
      </c>
      <c r="F14" s="47" t="s">
        <v>1139</v>
      </c>
      <c r="G14" s="47" t="s">
        <v>1141</v>
      </c>
      <c r="H14" s="47" t="s">
        <v>1133</v>
      </c>
      <c r="I14" s="60" t="s">
        <v>1134</v>
      </c>
      <c r="J14" s="47" t="s">
        <v>1142</v>
      </c>
      <c r="K14" s="9" t="s">
        <v>1136</v>
      </c>
      <c r="L14" s="47">
        <v>1</v>
      </c>
      <c r="M14" s="47">
        <v>30</v>
      </c>
      <c r="N14" s="18">
        <f t="shared" si="0"/>
        <v>30</v>
      </c>
    </row>
    <row r="15" spans="1:14" s="4" customFormat="1" ht="48" customHeight="1">
      <c r="A15" s="47">
        <v>5</v>
      </c>
      <c r="B15" s="47" t="s">
        <v>1137</v>
      </c>
      <c r="C15" s="47" t="s">
        <v>1137</v>
      </c>
      <c r="D15" s="107" t="s">
        <v>1138</v>
      </c>
      <c r="E15" s="48">
        <v>3000</v>
      </c>
      <c r="F15" s="47" t="s">
        <v>1139</v>
      </c>
      <c r="G15" s="47" t="s">
        <v>1143</v>
      </c>
      <c r="H15" s="47" t="s">
        <v>1133</v>
      </c>
      <c r="I15" s="60" t="s">
        <v>1134</v>
      </c>
      <c r="J15" s="47" t="s">
        <v>1144</v>
      </c>
      <c r="K15" s="9" t="s">
        <v>1136</v>
      </c>
      <c r="L15" s="47">
        <v>1</v>
      </c>
      <c r="M15" s="47">
        <v>20</v>
      </c>
      <c r="N15" s="18">
        <f t="shared" si="0"/>
        <v>20</v>
      </c>
    </row>
    <row r="16" spans="1:14" s="4" customFormat="1" ht="48" customHeight="1">
      <c r="A16" s="47">
        <v>6</v>
      </c>
      <c r="B16" s="47" t="s">
        <v>1137</v>
      </c>
      <c r="C16" s="47" t="s">
        <v>1137</v>
      </c>
      <c r="D16" s="107" t="s">
        <v>1138</v>
      </c>
      <c r="E16" s="48">
        <v>1700</v>
      </c>
      <c r="F16" s="47" t="s">
        <v>1139</v>
      </c>
      <c r="G16" s="47" t="s">
        <v>1145</v>
      </c>
      <c r="H16" s="47" t="s">
        <v>1133</v>
      </c>
      <c r="I16" s="60" t="s">
        <v>1134</v>
      </c>
      <c r="J16" s="47" t="s">
        <v>1146</v>
      </c>
      <c r="K16" s="9" t="s">
        <v>1136</v>
      </c>
      <c r="L16" s="47">
        <v>1</v>
      </c>
      <c r="M16" s="47">
        <v>20</v>
      </c>
      <c r="N16" s="18">
        <f t="shared" si="0"/>
        <v>20</v>
      </c>
    </row>
    <row r="17" spans="1:14" s="4" customFormat="1" ht="48" customHeight="1">
      <c r="A17" s="47">
        <v>7</v>
      </c>
      <c r="B17" s="47" t="s">
        <v>1137</v>
      </c>
      <c r="C17" s="47" t="s">
        <v>1137</v>
      </c>
      <c r="D17" s="107" t="s">
        <v>1138</v>
      </c>
      <c r="E17" s="48">
        <v>3000</v>
      </c>
      <c r="F17" s="47" t="s">
        <v>1139</v>
      </c>
      <c r="G17" s="47" t="s">
        <v>1147</v>
      </c>
      <c r="H17" s="47" t="s">
        <v>1133</v>
      </c>
      <c r="I17" s="60" t="s">
        <v>1134</v>
      </c>
      <c r="J17" s="47" t="s">
        <v>1148</v>
      </c>
      <c r="K17" s="9" t="s">
        <v>1136</v>
      </c>
      <c r="L17" s="47">
        <v>1</v>
      </c>
      <c r="M17" s="47">
        <v>25</v>
      </c>
      <c r="N17" s="18">
        <f t="shared" si="0"/>
        <v>25</v>
      </c>
    </row>
    <row r="18" spans="1:14" s="4" customFormat="1" ht="48" customHeight="1">
      <c r="A18" s="47">
        <v>8</v>
      </c>
      <c r="B18" s="47" t="s">
        <v>1137</v>
      </c>
      <c r="C18" s="47" t="s">
        <v>1137</v>
      </c>
      <c r="D18" s="107" t="s">
        <v>1138</v>
      </c>
      <c r="E18" s="48">
        <v>3000</v>
      </c>
      <c r="F18" s="47" t="s">
        <v>1139</v>
      </c>
      <c r="G18" s="47" t="s">
        <v>1132</v>
      </c>
      <c r="H18" s="47" t="s">
        <v>1133</v>
      </c>
      <c r="I18" s="60" t="s">
        <v>1134</v>
      </c>
      <c r="J18" s="47" t="s">
        <v>1149</v>
      </c>
      <c r="K18" s="9" t="s">
        <v>1136</v>
      </c>
      <c r="L18" s="47">
        <v>1</v>
      </c>
      <c r="M18" s="47">
        <v>30</v>
      </c>
      <c r="N18" s="18">
        <f t="shared" si="0"/>
        <v>30</v>
      </c>
    </row>
    <row r="19" spans="1:14" s="4" customFormat="1" ht="48" customHeight="1">
      <c r="A19" s="47">
        <v>9</v>
      </c>
      <c r="B19" s="47" t="s">
        <v>1137</v>
      </c>
      <c r="C19" s="47" t="s">
        <v>1137</v>
      </c>
      <c r="D19" s="107" t="s">
        <v>1138</v>
      </c>
      <c r="E19" s="48">
        <v>3000</v>
      </c>
      <c r="F19" s="47" t="s">
        <v>1139</v>
      </c>
      <c r="G19" s="47" t="s">
        <v>1143</v>
      </c>
      <c r="H19" s="47" t="s">
        <v>1133</v>
      </c>
      <c r="I19" s="60" t="s">
        <v>1150</v>
      </c>
      <c r="J19" s="47" t="s">
        <v>1151</v>
      </c>
      <c r="K19" s="9" t="s">
        <v>1136</v>
      </c>
      <c r="L19" s="47">
        <v>1</v>
      </c>
      <c r="M19" s="47">
        <v>30</v>
      </c>
      <c r="N19" s="18">
        <f t="shared" si="0"/>
        <v>30</v>
      </c>
    </row>
    <row r="20" spans="1:14" s="4" customFormat="1" ht="48" customHeight="1">
      <c r="A20" s="47">
        <v>10</v>
      </c>
      <c r="B20" s="47" t="s">
        <v>1137</v>
      </c>
      <c r="C20" s="47" t="s">
        <v>1137</v>
      </c>
      <c r="D20" s="107" t="s">
        <v>1138</v>
      </c>
      <c r="E20" s="48">
        <v>3000</v>
      </c>
      <c r="F20" s="47" t="s">
        <v>1139</v>
      </c>
      <c r="G20" s="47" t="s">
        <v>1143</v>
      </c>
      <c r="H20" s="47" t="s">
        <v>1133</v>
      </c>
      <c r="I20" s="60" t="s">
        <v>1150</v>
      </c>
      <c r="J20" s="47" t="s">
        <v>1152</v>
      </c>
      <c r="K20" s="9" t="s">
        <v>1136</v>
      </c>
      <c r="L20" s="47">
        <v>1</v>
      </c>
      <c r="M20" s="47">
        <v>30</v>
      </c>
      <c r="N20" s="18">
        <f t="shared" si="0"/>
        <v>30</v>
      </c>
    </row>
    <row r="21" spans="1:14" s="4" customFormat="1" ht="48" customHeight="1">
      <c r="A21" s="47">
        <v>11</v>
      </c>
      <c r="B21" s="47" t="s">
        <v>1137</v>
      </c>
      <c r="C21" s="47" t="s">
        <v>1137</v>
      </c>
      <c r="D21" s="107" t="s">
        <v>1138</v>
      </c>
      <c r="E21" s="48">
        <v>3000</v>
      </c>
      <c r="F21" s="47" t="s">
        <v>1139</v>
      </c>
      <c r="G21" s="47" t="s">
        <v>1143</v>
      </c>
      <c r="H21" s="47" t="s">
        <v>1133</v>
      </c>
      <c r="I21" s="60" t="s">
        <v>1134</v>
      </c>
      <c r="J21" s="47" t="s">
        <v>1153</v>
      </c>
      <c r="K21" s="9" t="s">
        <v>1136</v>
      </c>
      <c r="L21" s="47">
        <v>1</v>
      </c>
      <c r="M21" s="47">
        <v>30</v>
      </c>
      <c r="N21" s="18">
        <f t="shared" si="0"/>
        <v>30</v>
      </c>
    </row>
    <row r="22" spans="1:14" s="4" customFormat="1" ht="48" customHeight="1">
      <c r="A22" s="47">
        <v>12</v>
      </c>
      <c r="B22" s="47" t="s">
        <v>1137</v>
      </c>
      <c r="C22" s="47" t="s">
        <v>1137</v>
      </c>
      <c r="D22" s="107" t="s">
        <v>1138</v>
      </c>
      <c r="E22" s="48">
        <v>3000</v>
      </c>
      <c r="F22" s="47" t="s">
        <v>1139</v>
      </c>
      <c r="G22" s="47" t="s">
        <v>1132</v>
      </c>
      <c r="H22" s="47" t="s">
        <v>1133</v>
      </c>
      <c r="I22" s="60" t="s">
        <v>1150</v>
      </c>
      <c r="J22" s="47" t="s">
        <v>1154</v>
      </c>
      <c r="K22" s="9" t="s">
        <v>1136</v>
      </c>
      <c r="L22" s="47">
        <v>1</v>
      </c>
      <c r="M22" s="47">
        <v>35</v>
      </c>
      <c r="N22" s="18">
        <f t="shared" si="0"/>
        <v>35</v>
      </c>
    </row>
    <row r="23" spans="1:14" s="4" customFormat="1" ht="48" customHeight="1">
      <c r="A23" s="47">
        <v>13</v>
      </c>
      <c r="B23" s="47" t="s">
        <v>1137</v>
      </c>
      <c r="C23" s="47" t="s">
        <v>1137</v>
      </c>
      <c r="D23" s="107" t="s">
        <v>1138</v>
      </c>
      <c r="E23" s="48">
        <v>3000</v>
      </c>
      <c r="F23" s="47" t="s">
        <v>1139</v>
      </c>
      <c r="G23" s="47" t="s">
        <v>1132</v>
      </c>
      <c r="H23" s="47" t="s">
        <v>1133</v>
      </c>
      <c r="I23" s="60" t="s">
        <v>1155</v>
      </c>
      <c r="J23" s="47" t="s">
        <v>1156</v>
      </c>
      <c r="K23" s="9" t="s">
        <v>1136</v>
      </c>
      <c r="L23" s="47">
        <v>1</v>
      </c>
      <c r="M23" s="47">
        <v>28</v>
      </c>
      <c r="N23" s="18">
        <f t="shared" si="0"/>
        <v>28</v>
      </c>
    </row>
    <row r="24" spans="1:14" s="4" customFormat="1" ht="48" customHeight="1">
      <c r="A24" s="47">
        <v>14</v>
      </c>
      <c r="B24" s="47" t="s">
        <v>1137</v>
      </c>
      <c r="C24" s="47" t="s">
        <v>1137</v>
      </c>
      <c r="D24" s="107" t="s">
        <v>1138</v>
      </c>
      <c r="E24" s="48">
        <v>3000</v>
      </c>
      <c r="F24" s="47" t="s">
        <v>1139</v>
      </c>
      <c r="G24" s="47" t="s">
        <v>1143</v>
      </c>
      <c r="H24" s="47" t="s">
        <v>1133</v>
      </c>
      <c r="I24" s="60" t="s">
        <v>1150</v>
      </c>
      <c r="J24" s="47" t="s">
        <v>1157</v>
      </c>
      <c r="K24" s="9" t="s">
        <v>1136</v>
      </c>
      <c r="L24" s="47">
        <v>1</v>
      </c>
      <c r="M24" s="47">
        <v>30</v>
      </c>
      <c r="N24" s="18">
        <f t="shared" si="0"/>
        <v>30</v>
      </c>
    </row>
    <row r="25" spans="1:14" s="4" customFormat="1" ht="48" customHeight="1">
      <c r="A25" s="47">
        <v>15</v>
      </c>
      <c r="B25" s="47" t="s">
        <v>1137</v>
      </c>
      <c r="C25" s="47" t="s">
        <v>1137</v>
      </c>
      <c r="D25" s="107" t="s">
        <v>1138</v>
      </c>
      <c r="E25" s="48">
        <v>3000</v>
      </c>
      <c r="F25" s="47" t="s">
        <v>1139</v>
      </c>
      <c r="G25" s="47" t="s">
        <v>1132</v>
      </c>
      <c r="H25" s="47" t="s">
        <v>1133</v>
      </c>
      <c r="I25" s="60" t="s">
        <v>1134</v>
      </c>
      <c r="J25" s="47" t="s">
        <v>1158</v>
      </c>
      <c r="K25" s="9" t="s">
        <v>1136</v>
      </c>
      <c r="L25" s="47">
        <v>1</v>
      </c>
      <c r="M25" s="47">
        <v>30</v>
      </c>
      <c r="N25" s="18">
        <f t="shared" si="0"/>
        <v>30</v>
      </c>
    </row>
    <row r="26" spans="1:14" s="4" customFormat="1" ht="48" customHeight="1">
      <c r="A26" s="47">
        <v>16</v>
      </c>
      <c r="B26" s="47" t="s">
        <v>1137</v>
      </c>
      <c r="C26" s="47" t="s">
        <v>1137</v>
      </c>
      <c r="D26" s="107" t="s">
        <v>1138</v>
      </c>
      <c r="E26" s="48">
        <v>3000</v>
      </c>
      <c r="F26" s="47" t="s">
        <v>1139</v>
      </c>
      <c r="G26" s="47" t="s">
        <v>1147</v>
      </c>
      <c r="H26" s="47" t="s">
        <v>1133</v>
      </c>
      <c r="I26" s="60" t="s">
        <v>1134</v>
      </c>
      <c r="J26" s="47" t="s">
        <v>1159</v>
      </c>
      <c r="K26" s="9" t="s">
        <v>1136</v>
      </c>
      <c r="L26" s="47">
        <v>1</v>
      </c>
      <c r="M26" s="47">
        <v>20</v>
      </c>
      <c r="N26" s="18">
        <f t="shared" si="0"/>
        <v>20</v>
      </c>
    </row>
    <row r="27" spans="1:14" s="4" customFormat="1" ht="48" customHeight="1">
      <c r="A27" s="47">
        <v>17</v>
      </c>
      <c r="B27" s="47" t="s">
        <v>1137</v>
      </c>
      <c r="C27" s="47" t="s">
        <v>1137</v>
      </c>
      <c r="D27" s="107" t="s">
        <v>1138</v>
      </c>
      <c r="E27" s="48">
        <v>3000</v>
      </c>
      <c r="F27" s="47" t="s">
        <v>1139</v>
      </c>
      <c r="G27" s="47" t="s">
        <v>1141</v>
      </c>
      <c r="H27" s="47" t="s">
        <v>1133</v>
      </c>
      <c r="I27" s="60" t="s">
        <v>1134</v>
      </c>
      <c r="J27" s="47" t="s">
        <v>1160</v>
      </c>
      <c r="K27" s="9" t="s">
        <v>1136</v>
      </c>
      <c r="L27" s="47">
        <v>1</v>
      </c>
      <c r="M27" s="47">
        <v>25</v>
      </c>
      <c r="N27" s="18">
        <f t="shared" si="0"/>
        <v>25</v>
      </c>
    </row>
    <row r="28" spans="1:14" s="4" customFormat="1" ht="48" customHeight="1">
      <c r="A28" s="47">
        <v>18</v>
      </c>
      <c r="B28" s="47" t="s">
        <v>1137</v>
      </c>
      <c r="C28" s="47" t="s">
        <v>1137</v>
      </c>
      <c r="D28" s="107" t="s">
        <v>1138</v>
      </c>
      <c r="E28" s="48">
        <v>3000</v>
      </c>
      <c r="F28" s="47" t="s">
        <v>1139</v>
      </c>
      <c r="G28" s="47" t="s">
        <v>1161</v>
      </c>
      <c r="H28" s="47" t="s">
        <v>1133</v>
      </c>
      <c r="I28" s="60" t="s">
        <v>1134</v>
      </c>
      <c r="J28" s="47" t="s">
        <v>1160</v>
      </c>
      <c r="K28" s="9" t="s">
        <v>1136</v>
      </c>
      <c r="L28" s="47">
        <v>1</v>
      </c>
      <c r="M28" s="47">
        <v>20</v>
      </c>
      <c r="N28" s="18">
        <f t="shared" si="0"/>
        <v>20</v>
      </c>
    </row>
    <row r="29" spans="1:14" s="4" customFormat="1" ht="48" customHeight="1">
      <c r="A29" s="47">
        <v>19</v>
      </c>
      <c r="B29" s="47" t="s">
        <v>1137</v>
      </c>
      <c r="C29" s="47" t="s">
        <v>1137</v>
      </c>
      <c r="D29" s="107" t="s">
        <v>1138</v>
      </c>
      <c r="E29" s="48">
        <v>3000</v>
      </c>
      <c r="F29" s="47" t="s">
        <v>1139</v>
      </c>
      <c r="G29" s="47" t="s">
        <v>1145</v>
      </c>
      <c r="H29" s="47" t="s">
        <v>1133</v>
      </c>
      <c r="I29" s="60" t="s">
        <v>1134</v>
      </c>
      <c r="J29" s="47" t="s">
        <v>1162</v>
      </c>
      <c r="K29" s="9" t="s">
        <v>1136</v>
      </c>
      <c r="L29" s="47">
        <v>1</v>
      </c>
      <c r="M29" s="47">
        <v>30</v>
      </c>
      <c r="N29" s="18">
        <f t="shared" si="0"/>
        <v>30</v>
      </c>
    </row>
    <row r="30" spans="1:14" s="4" customFormat="1" ht="48" customHeight="1">
      <c r="A30" s="47">
        <v>20</v>
      </c>
      <c r="B30" s="47" t="s">
        <v>1137</v>
      </c>
      <c r="C30" s="47" t="s">
        <v>1137</v>
      </c>
      <c r="D30" s="107" t="s">
        <v>1138</v>
      </c>
      <c r="E30" s="48">
        <v>3000</v>
      </c>
      <c r="F30" s="47" t="s">
        <v>1139</v>
      </c>
      <c r="G30" s="47" t="s">
        <v>1163</v>
      </c>
      <c r="H30" s="47" t="s">
        <v>1133</v>
      </c>
      <c r="I30" s="60" t="s">
        <v>1134</v>
      </c>
      <c r="J30" s="47" t="s">
        <v>1164</v>
      </c>
      <c r="K30" s="9" t="s">
        <v>1136</v>
      </c>
      <c r="L30" s="47">
        <v>1</v>
      </c>
      <c r="M30" s="47">
        <v>30</v>
      </c>
      <c r="N30" s="18">
        <f t="shared" si="0"/>
        <v>30</v>
      </c>
    </row>
    <row r="31" spans="1:14" s="4" customFormat="1" ht="48" customHeight="1">
      <c r="A31" s="47">
        <v>21</v>
      </c>
      <c r="B31" s="47" t="s">
        <v>1137</v>
      </c>
      <c r="C31" s="47" t="s">
        <v>1137</v>
      </c>
      <c r="D31" s="107" t="s">
        <v>1138</v>
      </c>
      <c r="E31" s="48">
        <v>3000</v>
      </c>
      <c r="F31" s="47" t="s">
        <v>1139</v>
      </c>
      <c r="G31" s="47" t="s">
        <v>1165</v>
      </c>
      <c r="H31" s="47" t="s">
        <v>1133</v>
      </c>
      <c r="I31" s="60" t="s">
        <v>1166</v>
      </c>
      <c r="J31" s="47" t="s">
        <v>1167</v>
      </c>
      <c r="K31" s="9" t="s">
        <v>1136</v>
      </c>
      <c r="L31" s="47">
        <v>1</v>
      </c>
      <c r="M31" s="47">
        <v>25</v>
      </c>
      <c r="N31" s="18">
        <f t="shared" si="0"/>
        <v>25</v>
      </c>
    </row>
    <row r="32" spans="1:14" s="4" customFormat="1" ht="48" customHeight="1">
      <c r="A32" s="47">
        <v>22</v>
      </c>
      <c r="B32" s="47" t="s">
        <v>1137</v>
      </c>
      <c r="C32" s="47" t="s">
        <v>1137</v>
      </c>
      <c r="D32" s="107" t="s">
        <v>1138</v>
      </c>
      <c r="E32" s="48">
        <v>3000</v>
      </c>
      <c r="F32" s="47" t="s">
        <v>1139</v>
      </c>
      <c r="G32" s="47" t="s">
        <v>1132</v>
      </c>
      <c r="H32" s="47" t="s">
        <v>1133</v>
      </c>
      <c r="I32" s="60" t="s">
        <v>1134</v>
      </c>
      <c r="J32" s="47" t="s">
        <v>1168</v>
      </c>
      <c r="K32" s="9" t="s">
        <v>1136</v>
      </c>
      <c r="L32" s="47">
        <v>1</v>
      </c>
      <c r="M32" s="47">
        <v>25</v>
      </c>
      <c r="N32" s="18">
        <f t="shared" si="0"/>
        <v>25</v>
      </c>
    </row>
    <row r="33" spans="1:14" s="4" customFormat="1" ht="48" customHeight="1">
      <c r="A33" s="47">
        <v>23</v>
      </c>
      <c r="B33" s="47" t="s">
        <v>1137</v>
      </c>
      <c r="C33" s="47" t="s">
        <v>1137</v>
      </c>
      <c r="D33" s="107" t="s">
        <v>1169</v>
      </c>
      <c r="E33" s="48">
        <v>50</v>
      </c>
      <c r="F33" s="47" t="s">
        <v>1139</v>
      </c>
      <c r="G33" s="20" t="s">
        <v>1170</v>
      </c>
      <c r="H33" s="47" t="s">
        <v>1133</v>
      </c>
      <c r="I33" s="60" t="s">
        <v>1134</v>
      </c>
      <c r="J33" s="47" t="s">
        <v>1171</v>
      </c>
      <c r="K33" s="9" t="s">
        <v>1172</v>
      </c>
      <c r="L33" s="47">
        <v>1</v>
      </c>
      <c r="M33" s="47">
        <v>35</v>
      </c>
      <c r="N33" s="18">
        <f t="shared" si="0"/>
        <v>35</v>
      </c>
    </row>
    <row r="34" spans="1:14" s="4" customFormat="1" ht="48" customHeight="1">
      <c r="A34" s="47">
        <v>24</v>
      </c>
      <c r="B34" s="47" t="s">
        <v>1137</v>
      </c>
      <c r="C34" s="47" t="s">
        <v>1137</v>
      </c>
      <c r="D34" s="107" t="s">
        <v>1169</v>
      </c>
      <c r="E34" s="48">
        <v>50</v>
      </c>
      <c r="F34" s="47" t="s">
        <v>1139</v>
      </c>
      <c r="G34" s="20" t="s">
        <v>1170</v>
      </c>
      <c r="H34" s="47" t="s">
        <v>1133</v>
      </c>
      <c r="I34" s="60" t="s">
        <v>1134</v>
      </c>
      <c r="J34" s="47" t="s">
        <v>1140</v>
      </c>
      <c r="K34" s="9" t="s">
        <v>1172</v>
      </c>
      <c r="L34" s="47">
        <v>1</v>
      </c>
      <c r="M34" s="47">
        <v>38</v>
      </c>
      <c r="N34" s="18">
        <f t="shared" si="0"/>
        <v>38</v>
      </c>
    </row>
    <row r="35" spans="1:14" s="4" customFormat="1" ht="48" customHeight="1">
      <c r="A35" s="47">
        <v>25</v>
      </c>
      <c r="B35" s="47" t="s">
        <v>1137</v>
      </c>
      <c r="C35" s="47" t="s">
        <v>1137</v>
      </c>
      <c r="D35" s="107" t="s">
        <v>1169</v>
      </c>
      <c r="E35" s="48">
        <v>50</v>
      </c>
      <c r="F35" s="47" t="s">
        <v>1139</v>
      </c>
      <c r="G35" s="20" t="s">
        <v>1170</v>
      </c>
      <c r="H35" s="47" t="s">
        <v>1133</v>
      </c>
      <c r="I35" s="47" t="s">
        <v>1134</v>
      </c>
      <c r="J35" s="47" t="s">
        <v>1142</v>
      </c>
      <c r="K35" s="9" t="s">
        <v>1172</v>
      </c>
      <c r="L35" s="47">
        <v>1</v>
      </c>
      <c r="M35" s="47">
        <v>35</v>
      </c>
      <c r="N35" s="18">
        <f t="shared" si="0"/>
        <v>35</v>
      </c>
    </row>
    <row r="36" spans="1:14" s="4" customFormat="1" ht="48" customHeight="1">
      <c r="A36" s="47">
        <v>26</v>
      </c>
      <c r="B36" s="47" t="s">
        <v>1137</v>
      </c>
      <c r="C36" s="47" t="s">
        <v>1137</v>
      </c>
      <c r="D36" s="107" t="s">
        <v>1169</v>
      </c>
      <c r="E36" s="48">
        <v>50</v>
      </c>
      <c r="F36" s="47" t="s">
        <v>1139</v>
      </c>
      <c r="G36" s="20" t="s">
        <v>1170</v>
      </c>
      <c r="H36" s="47" t="s">
        <v>1133</v>
      </c>
      <c r="I36" s="47" t="s">
        <v>1134</v>
      </c>
      <c r="J36" s="47" t="s">
        <v>1151</v>
      </c>
      <c r="K36" s="9" t="s">
        <v>1172</v>
      </c>
      <c r="L36" s="47">
        <v>1</v>
      </c>
      <c r="M36" s="47">
        <v>38</v>
      </c>
      <c r="N36" s="18">
        <f t="shared" si="0"/>
        <v>38</v>
      </c>
    </row>
    <row r="37" spans="1:14" s="4" customFormat="1" ht="48" customHeight="1">
      <c r="A37" s="47">
        <v>27</v>
      </c>
      <c r="B37" s="47" t="s">
        <v>1137</v>
      </c>
      <c r="C37" s="47" t="s">
        <v>1137</v>
      </c>
      <c r="D37" s="107" t="s">
        <v>1173</v>
      </c>
      <c r="E37" s="48">
        <v>1500</v>
      </c>
      <c r="F37" s="47" t="s">
        <v>1139</v>
      </c>
      <c r="G37" s="47" t="s">
        <v>1174</v>
      </c>
      <c r="H37" s="47" t="s">
        <v>1133</v>
      </c>
      <c r="I37" s="47" t="s">
        <v>1134</v>
      </c>
      <c r="J37" s="47" t="s">
        <v>1159</v>
      </c>
      <c r="K37" s="9" t="s">
        <v>1175</v>
      </c>
      <c r="L37" s="47">
        <v>1</v>
      </c>
      <c r="M37" s="47">
        <v>25</v>
      </c>
      <c r="N37" s="18">
        <f t="shared" si="0"/>
        <v>25</v>
      </c>
    </row>
    <row r="38" spans="1:14" s="4" customFormat="1" ht="48" customHeight="1">
      <c r="A38" s="47">
        <v>28</v>
      </c>
      <c r="B38" s="47" t="s">
        <v>1137</v>
      </c>
      <c r="C38" s="47" t="s">
        <v>1137</v>
      </c>
      <c r="D38" s="107" t="s">
        <v>1173</v>
      </c>
      <c r="E38" s="48">
        <v>1500</v>
      </c>
      <c r="F38" s="47" t="s">
        <v>1139</v>
      </c>
      <c r="G38" s="47" t="s">
        <v>1174</v>
      </c>
      <c r="H38" s="47" t="s">
        <v>1133</v>
      </c>
      <c r="I38" s="47" t="s">
        <v>1134</v>
      </c>
      <c r="J38" s="47" t="s">
        <v>1176</v>
      </c>
      <c r="K38" s="9" t="s">
        <v>1175</v>
      </c>
      <c r="L38" s="47">
        <v>1</v>
      </c>
      <c r="M38" s="47">
        <v>35</v>
      </c>
      <c r="N38" s="18">
        <f t="shared" si="0"/>
        <v>35</v>
      </c>
    </row>
    <row r="39" spans="1:14" s="4" customFormat="1" ht="48" customHeight="1">
      <c r="A39" s="47">
        <v>29</v>
      </c>
      <c r="B39" s="47" t="s">
        <v>1137</v>
      </c>
      <c r="C39" s="47" t="s">
        <v>1137</v>
      </c>
      <c r="D39" s="107" t="s">
        <v>1173</v>
      </c>
      <c r="E39" s="48">
        <v>1500</v>
      </c>
      <c r="F39" s="47" t="s">
        <v>1139</v>
      </c>
      <c r="G39" s="47" t="s">
        <v>1174</v>
      </c>
      <c r="H39" s="47" t="s">
        <v>1133</v>
      </c>
      <c r="I39" s="47" t="s">
        <v>1134</v>
      </c>
      <c r="J39" s="47" t="s">
        <v>1158</v>
      </c>
      <c r="K39" s="9" t="s">
        <v>1136</v>
      </c>
      <c r="L39" s="47">
        <v>1</v>
      </c>
      <c r="M39" s="47">
        <v>30</v>
      </c>
      <c r="N39" s="18">
        <f t="shared" si="0"/>
        <v>30</v>
      </c>
    </row>
    <row r="40" spans="1:14" s="4" customFormat="1" ht="48" customHeight="1">
      <c r="A40" s="47">
        <v>30</v>
      </c>
      <c r="B40" s="47" t="s">
        <v>1137</v>
      </c>
      <c r="C40" s="47" t="s">
        <v>1137</v>
      </c>
      <c r="D40" s="47" t="s">
        <v>1177</v>
      </c>
      <c r="E40" s="48">
        <v>4920</v>
      </c>
      <c r="F40" s="20" t="s">
        <v>1178</v>
      </c>
      <c r="G40" s="47" t="s">
        <v>1145</v>
      </c>
      <c r="H40" s="47" t="s">
        <v>1133</v>
      </c>
      <c r="I40" s="47" t="s">
        <v>1179</v>
      </c>
      <c r="J40" s="20" t="s">
        <v>1180</v>
      </c>
      <c r="K40" s="9" t="s">
        <v>1181</v>
      </c>
      <c r="L40" s="47">
        <v>1</v>
      </c>
      <c r="M40" s="47">
        <v>80</v>
      </c>
      <c r="N40" s="18">
        <f t="shared" si="0"/>
        <v>80</v>
      </c>
    </row>
    <row r="41" spans="1:14" s="4" customFormat="1" ht="48" customHeight="1">
      <c r="A41" s="47">
        <v>31</v>
      </c>
      <c r="B41" s="47" t="s">
        <v>1137</v>
      </c>
      <c r="C41" s="47" t="s">
        <v>1137</v>
      </c>
      <c r="D41" s="47" t="s">
        <v>1182</v>
      </c>
      <c r="E41" s="48">
        <v>15500</v>
      </c>
      <c r="F41" s="20" t="s">
        <v>1183</v>
      </c>
      <c r="G41" s="47" t="s">
        <v>1145</v>
      </c>
      <c r="H41" s="47" t="s">
        <v>1184</v>
      </c>
      <c r="I41" s="47" t="s">
        <v>1150</v>
      </c>
      <c r="J41" s="47" t="s">
        <v>1185</v>
      </c>
      <c r="K41" s="9" t="s">
        <v>1136</v>
      </c>
      <c r="L41" s="47">
        <v>1</v>
      </c>
      <c r="M41" s="47">
        <v>38</v>
      </c>
      <c r="N41" s="18">
        <f t="shared" si="0"/>
        <v>38</v>
      </c>
    </row>
    <row r="42" spans="1:14" s="4" customFormat="1" ht="48" customHeight="1">
      <c r="A42" s="47">
        <v>32</v>
      </c>
      <c r="B42" s="47" t="s">
        <v>1137</v>
      </c>
      <c r="C42" s="47" t="s">
        <v>1137</v>
      </c>
      <c r="D42" s="47" t="s">
        <v>1186</v>
      </c>
      <c r="E42" s="48"/>
      <c r="F42" s="20" t="s">
        <v>1187</v>
      </c>
      <c r="G42" s="47" t="s">
        <v>1188</v>
      </c>
      <c r="H42" s="20" t="s">
        <v>1189</v>
      </c>
      <c r="I42" s="47" t="s">
        <v>1190</v>
      </c>
      <c r="J42" s="47" t="s">
        <v>1191</v>
      </c>
      <c r="K42" s="9" t="s">
        <v>1192</v>
      </c>
      <c r="L42" s="47">
        <v>1</v>
      </c>
      <c r="M42" s="47">
        <v>60</v>
      </c>
      <c r="N42" s="18">
        <f t="shared" si="0"/>
        <v>60</v>
      </c>
    </row>
    <row r="43" spans="1:14" s="4" customFormat="1" ht="48" customHeight="1">
      <c r="A43" s="47">
        <v>33</v>
      </c>
      <c r="B43" s="47" t="s">
        <v>1137</v>
      </c>
      <c r="C43" s="47" t="s">
        <v>1137</v>
      </c>
      <c r="D43" s="47" t="s">
        <v>1193</v>
      </c>
      <c r="E43" s="48"/>
      <c r="F43" s="20" t="s">
        <v>1178</v>
      </c>
      <c r="G43" s="47" t="s">
        <v>1143</v>
      </c>
      <c r="H43" s="47" t="s">
        <v>1184</v>
      </c>
      <c r="I43" s="47" t="s">
        <v>1150</v>
      </c>
      <c r="J43" s="47" t="s">
        <v>1194</v>
      </c>
      <c r="K43" s="9" t="s">
        <v>1195</v>
      </c>
      <c r="L43" s="47">
        <v>1</v>
      </c>
      <c r="M43" s="47">
        <v>34</v>
      </c>
      <c r="N43" s="18">
        <f t="shared" si="0"/>
        <v>34</v>
      </c>
    </row>
    <row r="44" spans="1:14" s="4" customFormat="1" ht="48" customHeight="1">
      <c r="A44" s="47">
        <v>34</v>
      </c>
      <c r="B44" s="47" t="s">
        <v>1137</v>
      </c>
      <c r="C44" s="47" t="s">
        <v>1137</v>
      </c>
      <c r="D44" s="61" t="s">
        <v>1196</v>
      </c>
      <c r="E44" s="48">
        <v>1000</v>
      </c>
      <c r="F44" s="47" t="s">
        <v>1197</v>
      </c>
      <c r="G44" s="47" t="s">
        <v>1198</v>
      </c>
      <c r="H44" s="47" t="s">
        <v>1199</v>
      </c>
      <c r="I44" s="62" t="s">
        <v>1200</v>
      </c>
      <c r="J44" s="47" t="s">
        <v>1201</v>
      </c>
      <c r="K44" s="3" t="s">
        <v>1136</v>
      </c>
      <c r="L44" s="36">
        <v>12</v>
      </c>
      <c r="M44" s="111">
        <v>35</v>
      </c>
      <c r="N44" s="18">
        <f t="shared" si="0"/>
        <v>420</v>
      </c>
    </row>
    <row r="45" spans="1:14" s="4" customFormat="1" ht="48" customHeight="1">
      <c r="A45" s="47">
        <v>35</v>
      </c>
      <c r="B45" s="47" t="s">
        <v>1137</v>
      </c>
      <c r="C45" s="47" t="s">
        <v>1137</v>
      </c>
      <c r="D45" s="61" t="s">
        <v>1202</v>
      </c>
      <c r="E45" s="48">
        <v>6500</v>
      </c>
      <c r="F45" s="47" t="s">
        <v>1197</v>
      </c>
      <c r="G45" s="47" t="s">
        <v>1198</v>
      </c>
      <c r="H45" s="47" t="s">
        <v>1199</v>
      </c>
      <c r="I45" s="62" t="s">
        <v>1200</v>
      </c>
      <c r="J45" s="47" t="s">
        <v>1201</v>
      </c>
      <c r="K45" s="3" t="s">
        <v>1136</v>
      </c>
      <c r="L45" s="36">
        <v>6</v>
      </c>
      <c r="M45" s="111">
        <v>30</v>
      </c>
      <c r="N45" s="18">
        <f t="shared" si="0"/>
        <v>180</v>
      </c>
    </row>
    <row r="46" spans="1:14" s="4" customFormat="1" ht="48" customHeight="1">
      <c r="A46" s="47">
        <v>36</v>
      </c>
      <c r="B46" s="47" t="s">
        <v>1137</v>
      </c>
      <c r="C46" s="47" t="s">
        <v>1137</v>
      </c>
      <c r="D46" s="61" t="s">
        <v>1203</v>
      </c>
      <c r="E46" s="48">
        <v>1300</v>
      </c>
      <c r="F46" s="47" t="s">
        <v>1197</v>
      </c>
      <c r="G46" s="47" t="s">
        <v>1198</v>
      </c>
      <c r="H46" s="47" t="s">
        <v>1204</v>
      </c>
      <c r="I46" s="62" t="s">
        <v>1200</v>
      </c>
      <c r="J46" s="47" t="s">
        <v>1201</v>
      </c>
      <c r="K46" s="3" t="s">
        <v>1205</v>
      </c>
      <c r="L46" s="36">
        <v>6</v>
      </c>
      <c r="M46" s="111">
        <v>30</v>
      </c>
      <c r="N46" s="18">
        <f t="shared" si="0"/>
        <v>180</v>
      </c>
    </row>
    <row r="47" spans="1:14" s="4" customFormat="1" ht="48" customHeight="1">
      <c r="A47" s="47">
        <v>37</v>
      </c>
      <c r="B47" s="47" t="s">
        <v>1137</v>
      </c>
      <c r="C47" s="47" t="s">
        <v>1137</v>
      </c>
      <c r="D47" s="61" t="s">
        <v>1206</v>
      </c>
      <c r="E47" s="48">
        <v>2600</v>
      </c>
      <c r="F47" s="47" t="s">
        <v>1197</v>
      </c>
      <c r="G47" s="47" t="s">
        <v>1198</v>
      </c>
      <c r="H47" s="47" t="s">
        <v>1199</v>
      </c>
      <c r="I47" s="62" t="s">
        <v>1200</v>
      </c>
      <c r="J47" s="47" t="s">
        <v>1201</v>
      </c>
      <c r="K47" s="3" t="s">
        <v>1207</v>
      </c>
      <c r="L47" s="36">
        <v>4</v>
      </c>
      <c r="M47" s="111">
        <v>20</v>
      </c>
      <c r="N47" s="18">
        <f t="shared" si="0"/>
        <v>80</v>
      </c>
    </row>
    <row r="48" spans="1:14" s="4" customFormat="1" ht="48" customHeight="1">
      <c r="A48" s="47">
        <v>38</v>
      </c>
      <c r="B48" s="47" t="s">
        <v>1137</v>
      </c>
      <c r="C48" s="47" t="s">
        <v>1137</v>
      </c>
      <c r="D48" s="61" t="s">
        <v>1208</v>
      </c>
      <c r="E48" s="48">
        <v>8400</v>
      </c>
      <c r="F48" s="47" t="s">
        <v>1209</v>
      </c>
      <c r="G48" s="20" t="s">
        <v>1210</v>
      </c>
      <c r="H48" s="47" t="s">
        <v>1133</v>
      </c>
      <c r="I48" s="62" t="s">
        <v>1137</v>
      </c>
      <c r="J48" s="47" t="s">
        <v>1211</v>
      </c>
      <c r="K48" s="9" t="s">
        <v>1181</v>
      </c>
      <c r="L48" s="47">
        <v>1</v>
      </c>
      <c r="M48" s="47">
        <v>15</v>
      </c>
      <c r="N48" s="18">
        <f>L48*M48</f>
        <v>15</v>
      </c>
    </row>
    <row r="49" spans="1:14" s="4" customFormat="1" ht="48" customHeight="1">
      <c r="A49" s="47">
        <v>39</v>
      </c>
      <c r="B49" s="47" t="s">
        <v>1137</v>
      </c>
      <c r="C49" s="47" t="s">
        <v>1137</v>
      </c>
      <c r="D49" s="61" t="s">
        <v>1212</v>
      </c>
      <c r="E49" s="48">
        <v>1000</v>
      </c>
      <c r="F49" s="47" t="s">
        <v>1209</v>
      </c>
      <c r="G49" s="47" t="s">
        <v>1213</v>
      </c>
      <c r="H49" s="47" t="s">
        <v>1133</v>
      </c>
      <c r="I49" s="62" t="s">
        <v>1214</v>
      </c>
      <c r="J49" s="20" t="s">
        <v>1215</v>
      </c>
      <c r="K49" s="9" t="s">
        <v>1216</v>
      </c>
      <c r="L49" s="47">
        <v>1</v>
      </c>
      <c r="M49" s="47">
        <v>15</v>
      </c>
      <c r="N49" s="18">
        <v>15</v>
      </c>
    </row>
    <row r="50" spans="1:14" s="4" customFormat="1" ht="48" customHeight="1">
      <c r="A50" s="47">
        <v>40</v>
      </c>
      <c r="B50" s="47" t="s">
        <v>1137</v>
      </c>
      <c r="C50" s="47" t="s">
        <v>1137</v>
      </c>
      <c r="D50" s="61" t="s">
        <v>1217</v>
      </c>
      <c r="E50" s="48">
        <v>1000</v>
      </c>
      <c r="F50" s="47" t="s">
        <v>1209</v>
      </c>
      <c r="G50" s="47" t="s">
        <v>1213</v>
      </c>
      <c r="H50" s="47" t="s">
        <v>1133</v>
      </c>
      <c r="I50" s="62" t="s">
        <v>1218</v>
      </c>
      <c r="J50" s="47" t="s">
        <v>1219</v>
      </c>
      <c r="K50" s="9" t="s">
        <v>1216</v>
      </c>
      <c r="L50" s="47">
        <v>1</v>
      </c>
      <c r="M50" s="47">
        <v>15</v>
      </c>
      <c r="N50" s="18">
        <v>15</v>
      </c>
    </row>
    <row r="51" spans="1:14" s="4" customFormat="1" ht="48" customHeight="1">
      <c r="A51" s="47">
        <v>41</v>
      </c>
      <c r="B51" s="47" t="s">
        <v>1137</v>
      </c>
      <c r="C51" s="47" t="s">
        <v>1137</v>
      </c>
      <c r="D51" s="61" t="s">
        <v>1220</v>
      </c>
      <c r="E51" s="48">
        <v>1000</v>
      </c>
      <c r="F51" s="47" t="s">
        <v>1209</v>
      </c>
      <c r="G51" s="47" t="s">
        <v>1213</v>
      </c>
      <c r="H51" s="47" t="s">
        <v>1133</v>
      </c>
      <c r="I51" s="107" t="s">
        <v>1221</v>
      </c>
      <c r="J51" s="20" t="s">
        <v>1222</v>
      </c>
      <c r="K51" s="9" t="s">
        <v>1216</v>
      </c>
      <c r="L51" s="47">
        <v>1</v>
      </c>
      <c r="M51" s="47">
        <v>15</v>
      </c>
      <c r="N51" s="18">
        <v>15</v>
      </c>
    </row>
    <row r="52" spans="1:14" s="4" customFormat="1" ht="48" customHeight="1">
      <c r="A52" s="47">
        <v>42</v>
      </c>
      <c r="B52" s="47" t="s">
        <v>1137</v>
      </c>
      <c r="C52" s="47" t="s">
        <v>1137</v>
      </c>
      <c r="D52" s="61" t="s">
        <v>1223</v>
      </c>
      <c r="E52" s="48">
        <v>1000</v>
      </c>
      <c r="F52" s="47" t="s">
        <v>1209</v>
      </c>
      <c r="G52" s="47" t="s">
        <v>1213</v>
      </c>
      <c r="H52" s="47" t="s">
        <v>1133</v>
      </c>
      <c r="I52" s="62" t="s">
        <v>1224</v>
      </c>
      <c r="J52" s="20" t="s">
        <v>1225</v>
      </c>
      <c r="K52" s="9" t="s">
        <v>1216</v>
      </c>
      <c r="L52" s="47">
        <v>1</v>
      </c>
      <c r="M52" s="47">
        <v>15</v>
      </c>
      <c r="N52" s="18">
        <v>15</v>
      </c>
    </row>
    <row r="53" spans="1:14" s="4" customFormat="1" ht="48" customHeight="1">
      <c r="A53" s="47">
        <v>43</v>
      </c>
      <c r="B53" s="47" t="s">
        <v>1126</v>
      </c>
      <c r="C53" s="47" t="s">
        <v>1126</v>
      </c>
      <c r="D53" s="61" t="s">
        <v>1226</v>
      </c>
      <c r="E53" s="48">
        <v>4800</v>
      </c>
      <c r="F53" s="47" t="s">
        <v>1227</v>
      </c>
      <c r="G53" s="47" t="s">
        <v>1228</v>
      </c>
      <c r="H53" s="47" t="s">
        <v>405</v>
      </c>
      <c r="I53" s="62" t="s">
        <v>1229</v>
      </c>
      <c r="J53" s="47" t="s">
        <v>115</v>
      </c>
      <c r="K53" s="9" t="s">
        <v>143</v>
      </c>
      <c r="L53" s="47">
        <v>1</v>
      </c>
      <c r="M53" s="47">
        <v>40</v>
      </c>
      <c r="N53" s="18">
        <f t="shared" si="0"/>
        <v>40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11</vt:i4>
      </vt:variant>
    </vt:vector>
  </HeadingPairs>
  <TitlesOfParts>
    <vt:vector size="24" baseType="lpstr">
      <vt:lpstr>총괄</vt:lpstr>
      <vt:lpstr>1.홍보정보담당관</vt:lpstr>
      <vt:lpstr>2.자치행정과</vt:lpstr>
      <vt:lpstr>3.사회복지과</vt:lpstr>
      <vt:lpstr>4.여성가족과</vt:lpstr>
      <vt:lpstr>5.문화관광과</vt:lpstr>
      <vt:lpstr>6.평생교육새마을과</vt:lpstr>
      <vt:lpstr>7.지역경제과</vt:lpstr>
      <vt:lpstr>8.보건소</vt:lpstr>
      <vt:lpstr>9.농업기술센터</vt:lpstr>
      <vt:lpstr>10.시립도서관</vt:lpstr>
      <vt:lpstr>Sheet2</vt:lpstr>
      <vt:lpstr>Sheet3</vt:lpstr>
      <vt:lpstr>'1.홍보정보담당관'!Print_Titles</vt:lpstr>
      <vt:lpstr>'10.시립도서관'!Print_Titles</vt:lpstr>
      <vt:lpstr>'2.자치행정과'!Print_Titles</vt:lpstr>
      <vt:lpstr>'3.사회복지과'!Print_Titles</vt:lpstr>
      <vt:lpstr>'4.여성가족과'!Print_Titles</vt:lpstr>
      <vt:lpstr>'5.문화관광과'!Print_Titles</vt:lpstr>
      <vt:lpstr>'6.평생교육새마을과'!Print_Titles</vt:lpstr>
      <vt:lpstr>'7.지역경제과'!Print_Titles</vt:lpstr>
      <vt:lpstr>'8.보건소'!Print_Titles</vt:lpstr>
      <vt:lpstr>'9.농업기술센터'!Print_Titles</vt:lpstr>
      <vt:lpstr>총괄!Print_Titles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2018-07-30T08:25:37Z</cp:lastPrinted>
  <dcterms:created xsi:type="dcterms:W3CDTF">2018-05-18T01:51:29Z</dcterms:created>
  <dcterms:modified xsi:type="dcterms:W3CDTF">2018-07-30T08:26:26Z</dcterms:modified>
</cp:coreProperties>
</file>